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4EB3AEC69714086/"/>
    </mc:Choice>
  </mc:AlternateContent>
  <xr:revisionPtr revIDLastSave="0" documentId="8_{37CDD4A0-8414-40E6-A942-5611128F8E28}" xr6:coauthVersionLast="47" xr6:coauthVersionMax="47" xr10:uidLastSave="{00000000-0000-0000-0000-000000000000}"/>
  <bookViews>
    <workbookView xWindow="-120" yWindow="-120" windowWidth="29040" windowHeight="15720" firstSheet="1" activeTab="1" xr2:uid="{CFFABA5C-5634-4313-AA54-FF45496DBE58}"/>
  </bookViews>
  <sheets>
    <sheet name="Sheet1" sheetId="1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5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40" i="3"/>
  <c r="G32" i="3"/>
  <c r="G33" i="3"/>
  <c r="G34" i="3"/>
  <c r="G35" i="3"/>
  <c r="G36" i="3"/>
  <c r="G37" i="3"/>
  <c r="G38" i="3"/>
  <c r="G39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7" i="3"/>
  <c r="G4" i="3"/>
  <c r="G5" i="3"/>
  <c r="G6" i="3"/>
  <c r="G3" i="3"/>
  <c r="E40" i="3"/>
  <c r="E65" i="3"/>
  <c r="E30" i="3"/>
  <c r="E31" i="3"/>
  <c r="E32" i="3"/>
  <c r="E33" i="3"/>
  <c r="E34" i="3"/>
  <c r="E35" i="3"/>
  <c r="E36" i="3"/>
  <c r="E37" i="3"/>
  <c r="E38" i="3"/>
  <c r="E39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9" i="3"/>
  <c r="E100" i="3"/>
  <c r="E101" i="3"/>
  <c r="E102" i="3"/>
  <c r="E98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" i="3"/>
  <c r="E22" i="3"/>
  <c r="E23" i="3"/>
  <c r="E24" i="3"/>
  <c r="E25" i="3"/>
  <c r="E26" i="3"/>
  <c r="E27" i="3"/>
  <c r="E28" i="3"/>
  <c r="E29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4" i="3"/>
  <c r="E5" i="3"/>
  <c r="E6" i="3"/>
  <c r="E3" i="3"/>
</calcChain>
</file>

<file path=xl/sharedStrings.xml><?xml version="1.0" encoding="utf-8"?>
<sst xmlns="http://schemas.openxmlformats.org/spreadsheetml/2006/main" count="559" uniqueCount="232">
  <si>
    <t>Občina</t>
  </si>
  <si>
    <t>Število kamer</t>
  </si>
  <si>
    <t xml:space="preserve">Bloke </t>
  </si>
  <si>
    <t>N/A</t>
  </si>
  <si>
    <t xml:space="preserve">Dobrovnik </t>
  </si>
  <si>
    <t xml:space="preserve">Bovec </t>
  </si>
  <si>
    <t xml:space="preserve"> N/A</t>
  </si>
  <si>
    <t xml:space="preserve">Dornava </t>
  </si>
  <si>
    <t xml:space="preserve">Gorišnica </t>
  </si>
  <si>
    <t xml:space="preserve">Kobarid </t>
  </si>
  <si>
    <t xml:space="preserve">Markovci </t>
  </si>
  <si>
    <t xml:space="preserve">Oplotnica </t>
  </si>
  <si>
    <t xml:space="preserve">Poljčane </t>
  </si>
  <si>
    <t xml:space="preserve">Radeče </t>
  </si>
  <si>
    <t xml:space="preserve">Šempeter-Vrtojba </t>
  </si>
  <si>
    <t xml:space="preserve">MO Ljubljana </t>
  </si>
  <si>
    <t xml:space="preserve">MO Maribor </t>
  </si>
  <si>
    <t xml:space="preserve">MO Koper </t>
  </si>
  <si>
    <t xml:space="preserve">MO Velenje </t>
  </si>
  <si>
    <t xml:space="preserve">MO Kranj </t>
  </si>
  <si>
    <t xml:space="preserve">Ribnica </t>
  </si>
  <si>
    <t xml:space="preserve">Podčetrtek </t>
  </si>
  <si>
    <t xml:space="preserve">Ig </t>
  </si>
  <si>
    <t xml:space="preserve">Mengeš </t>
  </si>
  <si>
    <t xml:space="preserve">Škocjan </t>
  </si>
  <si>
    <t xml:space="preserve">Zagorje ob Savi </t>
  </si>
  <si>
    <t xml:space="preserve">Divača </t>
  </si>
  <si>
    <t xml:space="preserve">Jesenice </t>
  </si>
  <si>
    <t xml:space="preserve">Kozje </t>
  </si>
  <si>
    <t xml:space="preserve">MO Ptuj </t>
  </si>
  <si>
    <t xml:space="preserve">Domžale </t>
  </si>
  <si>
    <t xml:space="preserve">Starše </t>
  </si>
  <si>
    <t xml:space="preserve">Rogatec </t>
  </si>
  <si>
    <t xml:space="preserve">Kočevje </t>
  </si>
  <si>
    <t xml:space="preserve">Mežica </t>
  </si>
  <si>
    <t xml:space="preserve">Trbovlje </t>
  </si>
  <si>
    <t xml:space="preserve">Bohinj </t>
  </si>
  <si>
    <t xml:space="preserve">Sveta Ana </t>
  </si>
  <si>
    <t xml:space="preserve">Gornja Radgona </t>
  </si>
  <si>
    <t xml:space="preserve">Kungota </t>
  </si>
  <si>
    <t xml:space="preserve">Miklavž na Dravskem polju </t>
  </si>
  <si>
    <t xml:space="preserve">MO Krško </t>
  </si>
  <si>
    <t xml:space="preserve">Škofljica </t>
  </si>
  <si>
    <t xml:space="preserve">Cerknica </t>
  </si>
  <si>
    <t xml:space="preserve">Sežana </t>
  </si>
  <si>
    <t xml:space="preserve">Vrhnika </t>
  </si>
  <si>
    <t xml:space="preserve">Duplek </t>
  </si>
  <si>
    <t xml:space="preserve">Polzela </t>
  </si>
  <si>
    <t xml:space="preserve">Sevnica </t>
  </si>
  <si>
    <t xml:space="preserve">Cerkvenjak </t>
  </si>
  <si>
    <t xml:space="preserve">Logatec </t>
  </si>
  <si>
    <t xml:space="preserve">Šoštanj </t>
  </si>
  <si>
    <t xml:space="preserve">Ajdovščina </t>
  </si>
  <si>
    <t xml:space="preserve">Apače </t>
  </si>
  <si>
    <t xml:space="preserve">Benedikt </t>
  </si>
  <si>
    <t xml:space="preserve">Idrija </t>
  </si>
  <si>
    <t xml:space="preserve">Laško </t>
  </si>
  <si>
    <t xml:space="preserve">Lendava </t>
  </si>
  <si>
    <t xml:space="preserve">Sv. Jurij ob Ščavnici </t>
  </si>
  <si>
    <t xml:space="preserve">Šentjur </t>
  </si>
  <si>
    <t xml:space="preserve">Borovnica </t>
  </si>
  <si>
    <t xml:space="preserve">Kamnik </t>
  </si>
  <si>
    <t xml:space="preserve">Radovljica </t>
  </si>
  <si>
    <t xml:space="preserve">Dobrna </t>
  </si>
  <si>
    <t xml:space="preserve">Log-Dragomer </t>
  </si>
  <si>
    <t xml:space="preserve">Ravne na Koroškem </t>
  </si>
  <si>
    <t xml:space="preserve">Škofja Loka </t>
  </si>
  <si>
    <t xml:space="preserve">Bled </t>
  </si>
  <si>
    <t xml:space="preserve">Ilirska Bistrica </t>
  </si>
  <si>
    <t xml:space="preserve">Izola </t>
  </si>
  <si>
    <t xml:space="preserve">Medvode </t>
  </si>
  <si>
    <t xml:space="preserve">Naklo </t>
  </si>
  <si>
    <t xml:space="preserve">Podlehnik </t>
  </si>
  <si>
    <t xml:space="preserve">Renče-Vogrsko </t>
  </si>
  <si>
    <t xml:space="preserve">Trzin </t>
  </si>
  <si>
    <t xml:space="preserve">MO Celje </t>
  </si>
  <si>
    <t xml:space="preserve">Beltinci </t>
  </si>
  <si>
    <t xml:space="preserve">Destrnik </t>
  </si>
  <si>
    <t xml:space="preserve">Dolenjske Toplice </t>
  </si>
  <si>
    <t xml:space="preserve">Gorenja vas – Poljane </t>
  </si>
  <si>
    <t xml:space="preserve">Moravske Toplice </t>
  </si>
  <si>
    <t xml:space="preserve">Rogaška Slatina </t>
  </si>
  <si>
    <t xml:space="preserve">MO Novo mesto </t>
  </si>
  <si>
    <t xml:space="preserve">MO Nova Gorica </t>
  </si>
  <si>
    <t xml:space="preserve">MO Slovenj Gradec </t>
  </si>
  <si>
    <t xml:space="preserve">Brežice </t>
  </si>
  <si>
    <t xml:space="preserve">Dol pri Ljubljani </t>
  </si>
  <si>
    <t xml:space="preserve">Grosuplje </t>
  </si>
  <si>
    <t xml:space="preserve">Hrpelje-Kozina </t>
  </si>
  <si>
    <t xml:space="preserve">Hodoš </t>
  </si>
  <si>
    <t xml:space="preserve">Jezersko </t>
  </si>
  <si>
    <t xml:space="preserve">Kanal ob Soči </t>
  </si>
  <si>
    <t xml:space="preserve">Ljubno ob Savinji </t>
  </si>
  <si>
    <t xml:space="preserve">Miren-Kostanjevica </t>
  </si>
  <si>
    <t xml:space="preserve">Muta </t>
  </si>
  <si>
    <t xml:space="preserve">Nazarje </t>
  </si>
  <si>
    <t xml:space="preserve">Odranci </t>
  </si>
  <si>
    <t xml:space="preserve">Piran </t>
  </si>
  <si>
    <t xml:space="preserve">Radenci </t>
  </si>
  <si>
    <t xml:space="preserve">Radlje ob Dravi </t>
  </si>
  <si>
    <t xml:space="preserve">Straža </t>
  </si>
  <si>
    <t xml:space="preserve">Šmarješke Toplice </t>
  </si>
  <si>
    <t xml:space="preserve">Velike Lašče </t>
  </si>
  <si>
    <t xml:space="preserve">Vuzenica </t>
  </si>
  <si>
    <t xml:space="preserve">Braslovče </t>
  </si>
  <si>
    <t xml:space="preserve">Dobrepolje </t>
  </si>
  <si>
    <t xml:space="preserve">Kidričevo </t>
  </si>
  <si>
    <t xml:space="preserve">Lukovica </t>
  </si>
  <si>
    <t xml:space="preserve">Mirna </t>
  </si>
  <si>
    <t xml:space="preserve">Mislinja </t>
  </si>
  <si>
    <t xml:space="preserve">Ormož </t>
  </si>
  <si>
    <t xml:space="preserve">Postojna </t>
  </si>
  <si>
    <t xml:space="preserve">Sv. Andraž v Slovenskih goricah </t>
  </si>
  <si>
    <t xml:space="preserve">Šenčur </t>
  </si>
  <si>
    <t xml:space="preserve">Šmartno pri Litiji </t>
  </si>
  <si>
    <t xml:space="preserve">Tržič </t>
  </si>
  <si>
    <t xml:space="preserve">Vojnik </t>
  </si>
  <si>
    <t xml:space="preserve">Žiri </t>
  </si>
  <si>
    <t xml:space="preserve">Žužemberk </t>
  </si>
  <si>
    <t xml:space="preserve">Brda </t>
  </si>
  <si>
    <t xml:space="preserve">Grad </t>
  </si>
  <si>
    <t xml:space="preserve">Hrastnik </t>
  </si>
  <si>
    <t xml:space="preserve">Kobilje </t>
  </si>
  <si>
    <t xml:space="preserve">Moravče </t>
  </si>
  <si>
    <t xml:space="preserve">Pivka </t>
  </si>
  <si>
    <t xml:space="preserve">Slovenske Konjice </t>
  </si>
  <si>
    <t xml:space="preserve">Šalovci </t>
  </si>
  <si>
    <t xml:space="preserve">Vodice </t>
  </si>
  <si>
    <t xml:space="preserve">Žirovnica </t>
  </si>
  <si>
    <t xml:space="preserve">MO Murska Sobota </t>
  </si>
  <si>
    <t xml:space="preserve">Rečica ob Savinji </t>
  </si>
  <si>
    <t xml:space="preserve">Trebnje </t>
  </si>
  <si>
    <t xml:space="preserve">Vransko </t>
  </si>
  <si>
    <t xml:space="preserve">Žalec </t>
  </si>
  <si>
    <t xml:space="preserve">Bistrica ob Sotli </t>
  </si>
  <si>
    <t xml:space="preserve">Brezovica </t>
  </si>
  <si>
    <t xml:space="preserve">Cankova </t>
  </si>
  <si>
    <t xml:space="preserve">Cerklje na Gorenjskem </t>
  </si>
  <si>
    <t xml:space="preserve">Cerkno </t>
  </si>
  <si>
    <t xml:space="preserve">Cirkulane </t>
  </si>
  <si>
    <t xml:space="preserve">Črenšovci </t>
  </si>
  <si>
    <t xml:space="preserve">Črna na Koroškem </t>
  </si>
  <si>
    <t xml:space="preserve">Črnomelj </t>
  </si>
  <si>
    <t xml:space="preserve">Dobje </t>
  </si>
  <si>
    <t xml:space="preserve">Dobrova – Polhov Gradec </t>
  </si>
  <si>
    <t xml:space="preserve">Dravograd </t>
  </si>
  <si>
    <t xml:space="preserve">Gorje </t>
  </si>
  <si>
    <t xml:space="preserve">Gornji Grad </t>
  </si>
  <si>
    <t xml:space="preserve">Gornji Petrovci </t>
  </si>
  <si>
    <t xml:space="preserve">Hajdina </t>
  </si>
  <si>
    <t xml:space="preserve">Hoče – Slivnica </t>
  </si>
  <si>
    <t xml:space="preserve">Horjul </t>
  </si>
  <si>
    <t xml:space="preserve">Ivančna Gorica </t>
  </si>
  <si>
    <t xml:space="preserve">Juršinci </t>
  </si>
  <si>
    <t xml:space="preserve">Komen </t>
  </si>
  <si>
    <t xml:space="preserve">Komenda </t>
  </si>
  <si>
    <t xml:space="preserve">Kostanjevica na Krki </t>
  </si>
  <si>
    <t xml:space="preserve">Kostel </t>
  </si>
  <si>
    <t xml:space="preserve">Križevci </t>
  </si>
  <si>
    <t xml:space="preserve">Kranjska Gora </t>
  </si>
  <si>
    <t xml:space="preserve">Kuzma </t>
  </si>
  <si>
    <t xml:space="preserve">Lenart v Slovenskih goricah </t>
  </si>
  <si>
    <t xml:space="preserve">Litija </t>
  </si>
  <si>
    <t xml:space="preserve">Ljutomer </t>
  </si>
  <si>
    <t xml:space="preserve">Loška Dolina </t>
  </si>
  <si>
    <t xml:space="preserve">Loški Potok </t>
  </si>
  <si>
    <t xml:space="preserve">Lovrenc na Pohorju </t>
  </si>
  <si>
    <t xml:space="preserve">Luče </t>
  </si>
  <si>
    <t xml:space="preserve">Majšperk </t>
  </si>
  <si>
    <t xml:space="preserve">Makole </t>
  </si>
  <si>
    <t xml:space="preserve">Metlika </t>
  </si>
  <si>
    <t xml:space="preserve">Mirna Peč </t>
  </si>
  <si>
    <t xml:space="preserve">Mokronog – Trebelno </t>
  </si>
  <si>
    <t xml:space="preserve">Mozirje </t>
  </si>
  <si>
    <t xml:space="preserve">Osilnica </t>
  </si>
  <si>
    <t xml:space="preserve">Pesnica </t>
  </si>
  <si>
    <t xml:space="preserve">Podvelka </t>
  </si>
  <si>
    <t xml:space="preserve">Prebold </t>
  </si>
  <si>
    <t xml:space="preserve">Preddvor </t>
  </si>
  <si>
    <t xml:space="preserve">Prevalje </t>
  </si>
  <si>
    <t xml:space="preserve">Puconci </t>
  </si>
  <si>
    <t xml:space="preserve">Rače – Fram </t>
  </si>
  <si>
    <t xml:space="preserve">Razkrižje </t>
  </si>
  <si>
    <t xml:space="preserve">Ribnica na Pohorju </t>
  </si>
  <si>
    <t xml:space="preserve">Rogašovci </t>
  </si>
  <si>
    <t xml:space="preserve">Ruše </t>
  </si>
  <si>
    <t xml:space="preserve">Selnica ob Dravi </t>
  </si>
  <si>
    <t xml:space="preserve">Semič </t>
  </si>
  <si>
    <t xml:space="preserve">Slovenska Bistrica </t>
  </si>
  <si>
    <t xml:space="preserve">Sodražica </t>
  </si>
  <si>
    <t xml:space="preserve">Solčava </t>
  </si>
  <si>
    <t xml:space="preserve">Središče ob Dravi </t>
  </si>
  <si>
    <t xml:space="preserve">Sveta Trojica v Slovenskih goricah </t>
  </si>
  <si>
    <t xml:space="preserve">Sv. Jurij v Slov. goricah </t>
  </si>
  <si>
    <t xml:space="preserve">Sveti Tomaž </t>
  </si>
  <si>
    <t xml:space="preserve">Šentilj </t>
  </si>
  <si>
    <t xml:space="preserve">Šentjernej </t>
  </si>
  <si>
    <t xml:space="preserve">Šentrupert </t>
  </si>
  <si>
    <t xml:space="preserve">Šmarje pri Jelšah </t>
  </si>
  <si>
    <t xml:space="preserve">Šmartno ob Paki </t>
  </si>
  <si>
    <t xml:space="preserve">Štore </t>
  </si>
  <si>
    <t xml:space="preserve">Tabor </t>
  </si>
  <si>
    <t xml:space="preserve">Tišina </t>
  </si>
  <si>
    <t xml:space="preserve">Tolmin </t>
  </si>
  <si>
    <t xml:space="preserve">Trnovska vas </t>
  </si>
  <si>
    <t xml:space="preserve">Turnišče </t>
  </si>
  <si>
    <t xml:space="preserve">Velika Polana </t>
  </si>
  <si>
    <t xml:space="preserve">Veržej </t>
  </si>
  <si>
    <t xml:space="preserve">Videm </t>
  </si>
  <si>
    <t xml:space="preserve">Vipava </t>
  </si>
  <si>
    <t xml:space="preserve">Vitanje </t>
  </si>
  <si>
    <t xml:space="preserve">Zavrč </t>
  </si>
  <si>
    <t xml:space="preserve">Zreče </t>
  </si>
  <si>
    <t>Železniki</t>
  </si>
  <si>
    <t>Žetale</t>
  </si>
  <si>
    <t>Gostota kamer</t>
  </si>
  <si>
    <t>Število prebivalcev</t>
  </si>
  <si>
    <t>Kvocient Panoptikon</t>
  </si>
  <si>
    <t>Obsojeni</t>
  </si>
  <si>
    <t>Koeficient</t>
  </si>
  <si>
    <t>Vir podatkov</t>
  </si>
  <si>
    <t>Število kamer: Panoptikon.si</t>
  </si>
  <si>
    <t>Število prebivalcev: SURS</t>
  </si>
  <si>
    <t>Število obsojenih: SURS</t>
  </si>
  <si>
    <t>Renče-Vogrsko</t>
  </si>
  <si>
    <t>Gorenja vas - Poljane</t>
  </si>
  <si>
    <t>Dobrova - Polhov Gradec</t>
  </si>
  <si>
    <t>Hoče - Slivnica</t>
  </si>
  <si>
    <t>Mokronog - Trebelno</t>
  </si>
  <si>
    <t>Rače - Fram</t>
  </si>
  <si>
    <t xml:space="preserve">Železniki </t>
  </si>
  <si>
    <t xml:space="preserve">Žetale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</si>
</sst>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CB1E-56C0-4F32-BDF0-2008A1ACEC77}">
  <dimension ref="A1:B214"/>
  <sheetViews>
    <sheetView topLeftCell="A4" workbookViewId="0">
      <selection activeCell="B4" sqref="A4:B214"/>
    </sheetView>
  </sheetViews>
  <sheetFormatPr defaultRowHeight="15"/>
  <cols>
    <col min="1" max="1" width="32.140625" customWidth="1"/>
    <col min="2" max="2" width="21.85546875" style="3" customWidth="1"/>
  </cols>
  <sheetData>
    <row r="1" spans="1:2" ht="21">
      <c r="A1" s="1" t="s">
        <v>0</v>
      </c>
      <c r="B1" s="2" t="s">
        <v>1</v>
      </c>
    </row>
    <row r="4" spans="1:2">
      <c r="A4" t="s">
        <v>2</v>
      </c>
      <c r="B4" s="3" t="s">
        <v>3</v>
      </c>
    </row>
    <row r="5" spans="1:2">
      <c r="A5" t="s">
        <v>4</v>
      </c>
      <c r="B5" s="3" t="s">
        <v>3</v>
      </c>
    </row>
    <row r="6" spans="1:2">
      <c r="A6" t="s">
        <v>5</v>
      </c>
      <c r="B6" s="3" t="s">
        <v>6</v>
      </c>
    </row>
    <row r="7" spans="1:2">
      <c r="A7" t="s">
        <v>7</v>
      </c>
      <c r="B7" s="3" t="s">
        <v>6</v>
      </c>
    </row>
    <row r="8" spans="1:2">
      <c r="A8" t="s">
        <v>8</v>
      </c>
      <c r="B8" s="3" t="s">
        <v>6</v>
      </c>
    </row>
    <row r="9" spans="1:2">
      <c r="A9" t="s">
        <v>9</v>
      </c>
      <c r="B9" s="3" t="s">
        <v>6</v>
      </c>
    </row>
    <row r="10" spans="1:2">
      <c r="A10" t="s">
        <v>10</v>
      </c>
      <c r="B10" s="3" t="s">
        <v>6</v>
      </c>
    </row>
    <row r="11" spans="1:2">
      <c r="A11" t="s">
        <v>11</v>
      </c>
      <c r="B11" s="3" t="s">
        <v>6</v>
      </c>
    </row>
    <row r="12" spans="1:2">
      <c r="A12" t="s">
        <v>12</v>
      </c>
      <c r="B12" s="3" t="s">
        <v>6</v>
      </c>
    </row>
    <row r="13" spans="1:2">
      <c r="A13" t="s">
        <v>13</v>
      </c>
      <c r="B13" s="3" t="s">
        <v>6</v>
      </c>
    </row>
    <row r="14" spans="1:2">
      <c r="A14" t="s">
        <v>14</v>
      </c>
      <c r="B14" s="3" t="s">
        <v>6</v>
      </c>
    </row>
    <row r="15" spans="1:2">
      <c r="A15" t="s">
        <v>15</v>
      </c>
      <c r="B15" s="3">
        <v>536</v>
      </c>
    </row>
    <row r="16" spans="1:2">
      <c r="A16" t="s">
        <v>16</v>
      </c>
      <c r="B16" s="3">
        <v>111</v>
      </c>
    </row>
    <row r="17" spans="1:2">
      <c r="A17" t="s">
        <v>17</v>
      </c>
      <c r="B17" s="3">
        <v>98</v>
      </c>
    </row>
    <row r="18" spans="1:2">
      <c r="A18" t="s">
        <v>18</v>
      </c>
      <c r="B18" s="3">
        <v>78</v>
      </c>
    </row>
    <row r="19" spans="1:2">
      <c r="A19" t="s">
        <v>19</v>
      </c>
      <c r="B19" s="3">
        <v>41</v>
      </c>
    </row>
    <row r="20" spans="1:2">
      <c r="A20" t="s">
        <v>20</v>
      </c>
      <c r="B20" s="3">
        <v>40</v>
      </c>
    </row>
    <row r="21" spans="1:2">
      <c r="A21" t="s">
        <v>21</v>
      </c>
      <c r="B21" s="3">
        <v>32</v>
      </c>
    </row>
    <row r="22" spans="1:2">
      <c r="A22" t="s">
        <v>22</v>
      </c>
      <c r="B22" s="3">
        <v>31</v>
      </c>
    </row>
    <row r="23" spans="1:2">
      <c r="A23" t="s">
        <v>23</v>
      </c>
      <c r="B23" s="3">
        <v>31</v>
      </c>
    </row>
    <row r="24" spans="1:2">
      <c r="A24" t="s">
        <v>24</v>
      </c>
      <c r="B24" s="3">
        <v>31</v>
      </c>
    </row>
    <row r="25" spans="1:2">
      <c r="A25" t="s">
        <v>25</v>
      </c>
      <c r="B25" s="3">
        <v>31</v>
      </c>
    </row>
    <row r="26" spans="1:2">
      <c r="A26" t="s">
        <v>26</v>
      </c>
      <c r="B26" s="3">
        <v>25</v>
      </c>
    </row>
    <row r="27" spans="1:2">
      <c r="A27" t="s">
        <v>27</v>
      </c>
      <c r="B27" s="3">
        <v>25</v>
      </c>
    </row>
    <row r="28" spans="1:2">
      <c r="A28" t="s">
        <v>28</v>
      </c>
      <c r="B28" s="3">
        <v>25</v>
      </c>
    </row>
    <row r="29" spans="1:2">
      <c r="A29" t="s">
        <v>29</v>
      </c>
      <c r="B29" s="3">
        <v>21</v>
      </c>
    </row>
    <row r="30" spans="1:2">
      <c r="A30" t="s">
        <v>30</v>
      </c>
      <c r="B30" s="3">
        <v>20</v>
      </c>
    </row>
    <row r="31" spans="1:2">
      <c r="A31" t="s">
        <v>31</v>
      </c>
      <c r="B31" s="3">
        <v>20</v>
      </c>
    </row>
    <row r="32" spans="1:2">
      <c r="A32" t="s">
        <v>32</v>
      </c>
      <c r="B32" s="3">
        <v>20</v>
      </c>
    </row>
    <row r="33" spans="1:2">
      <c r="A33" t="s">
        <v>33</v>
      </c>
      <c r="B33" s="3">
        <v>19</v>
      </c>
    </row>
    <row r="34" spans="1:2">
      <c r="A34" t="s">
        <v>34</v>
      </c>
      <c r="B34" s="3">
        <v>18</v>
      </c>
    </row>
    <row r="35" spans="1:2">
      <c r="A35" t="s">
        <v>35</v>
      </c>
      <c r="B35" s="3">
        <v>18</v>
      </c>
    </row>
    <row r="36" spans="1:2">
      <c r="A36" t="s">
        <v>36</v>
      </c>
      <c r="B36" s="3">
        <v>16</v>
      </c>
    </row>
    <row r="37" spans="1:2">
      <c r="A37" t="s">
        <v>37</v>
      </c>
      <c r="B37" s="3">
        <v>16</v>
      </c>
    </row>
    <row r="38" spans="1:2">
      <c r="A38" t="s">
        <v>38</v>
      </c>
      <c r="B38" s="3">
        <v>15</v>
      </c>
    </row>
    <row r="39" spans="1:2">
      <c r="A39" t="s">
        <v>39</v>
      </c>
      <c r="B39" s="3">
        <v>15</v>
      </c>
    </row>
    <row r="40" spans="1:2">
      <c r="A40" t="s">
        <v>40</v>
      </c>
      <c r="B40" s="3">
        <v>15</v>
      </c>
    </row>
    <row r="41" spans="1:2">
      <c r="A41" t="s">
        <v>41</v>
      </c>
      <c r="B41" s="3">
        <v>14</v>
      </c>
    </row>
    <row r="42" spans="1:2">
      <c r="A42" t="s">
        <v>42</v>
      </c>
      <c r="B42" s="3">
        <v>14</v>
      </c>
    </row>
    <row r="43" spans="1:2">
      <c r="A43" t="s">
        <v>43</v>
      </c>
      <c r="B43" s="3">
        <v>13</v>
      </c>
    </row>
    <row r="44" spans="1:2">
      <c r="A44" t="s">
        <v>44</v>
      </c>
      <c r="B44" s="3">
        <v>13</v>
      </c>
    </row>
    <row r="45" spans="1:2">
      <c r="A45" t="s">
        <v>45</v>
      </c>
      <c r="B45" s="3">
        <v>13</v>
      </c>
    </row>
    <row r="46" spans="1:2">
      <c r="A46" t="s">
        <v>46</v>
      </c>
      <c r="B46" s="3">
        <v>12</v>
      </c>
    </row>
    <row r="47" spans="1:2">
      <c r="A47" t="s">
        <v>47</v>
      </c>
      <c r="B47" s="3">
        <v>12</v>
      </c>
    </row>
    <row r="48" spans="1:2">
      <c r="A48" t="s">
        <v>48</v>
      </c>
      <c r="B48" s="3">
        <v>11</v>
      </c>
    </row>
    <row r="49" spans="1:2">
      <c r="A49" t="s">
        <v>49</v>
      </c>
      <c r="B49" s="3">
        <v>10</v>
      </c>
    </row>
    <row r="50" spans="1:2">
      <c r="A50" t="s">
        <v>50</v>
      </c>
      <c r="B50" s="3">
        <v>10</v>
      </c>
    </row>
    <row r="51" spans="1:2">
      <c r="A51" t="s">
        <v>51</v>
      </c>
      <c r="B51" s="3">
        <v>10</v>
      </c>
    </row>
    <row r="52" spans="1:2">
      <c r="A52" t="s">
        <v>52</v>
      </c>
      <c r="B52" s="3">
        <v>9</v>
      </c>
    </row>
    <row r="53" spans="1:2">
      <c r="A53" t="s">
        <v>53</v>
      </c>
      <c r="B53" s="3">
        <v>9</v>
      </c>
    </row>
    <row r="54" spans="1:2">
      <c r="A54" t="s">
        <v>54</v>
      </c>
      <c r="B54" s="3">
        <v>9</v>
      </c>
    </row>
    <row r="55" spans="1:2">
      <c r="A55" t="s">
        <v>55</v>
      </c>
      <c r="B55" s="3">
        <v>9</v>
      </c>
    </row>
    <row r="56" spans="1:2">
      <c r="A56" t="s">
        <v>56</v>
      </c>
      <c r="B56" s="3">
        <v>9</v>
      </c>
    </row>
    <row r="57" spans="1:2">
      <c r="A57" t="s">
        <v>57</v>
      </c>
      <c r="B57" s="3">
        <v>9</v>
      </c>
    </row>
    <row r="58" spans="1:2">
      <c r="A58" t="s">
        <v>58</v>
      </c>
      <c r="B58" s="3">
        <v>9</v>
      </c>
    </row>
    <row r="59" spans="1:2">
      <c r="A59" t="s">
        <v>59</v>
      </c>
      <c r="B59" s="3">
        <v>9</v>
      </c>
    </row>
    <row r="60" spans="1:2">
      <c r="A60" t="s">
        <v>60</v>
      </c>
      <c r="B60" s="3">
        <v>8</v>
      </c>
    </row>
    <row r="61" spans="1:2">
      <c r="A61" t="s">
        <v>61</v>
      </c>
      <c r="B61" s="3">
        <v>8</v>
      </c>
    </row>
    <row r="62" spans="1:2">
      <c r="A62" t="s">
        <v>62</v>
      </c>
      <c r="B62" s="3">
        <v>8</v>
      </c>
    </row>
    <row r="63" spans="1:2">
      <c r="A63" t="s">
        <v>63</v>
      </c>
      <c r="B63" s="3">
        <v>7</v>
      </c>
    </row>
    <row r="64" spans="1:2">
      <c r="A64" t="s">
        <v>64</v>
      </c>
      <c r="B64" s="3">
        <v>7</v>
      </c>
    </row>
    <row r="65" spans="1:2">
      <c r="A65" t="s">
        <v>65</v>
      </c>
      <c r="B65" s="3">
        <v>7</v>
      </c>
    </row>
    <row r="66" spans="1:2">
      <c r="A66" t="s">
        <v>66</v>
      </c>
      <c r="B66" s="3">
        <v>7</v>
      </c>
    </row>
    <row r="67" spans="1:2">
      <c r="A67" t="s">
        <v>67</v>
      </c>
      <c r="B67" s="3">
        <v>6</v>
      </c>
    </row>
    <row r="68" spans="1:2">
      <c r="A68" t="s">
        <v>68</v>
      </c>
      <c r="B68" s="3">
        <v>6</v>
      </c>
    </row>
    <row r="69" spans="1:2">
      <c r="A69" t="s">
        <v>69</v>
      </c>
      <c r="B69" s="3">
        <v>6</v>
      </c>
    </row>
    <row r="70" spans="1:2">
      <c r="A70" t="s">
        <v>70</v>
      </c>
      <c r="B70" s="3">
        <v>6</v>
      </c>
    </row>
    <row r="71" spans="1:2">
      <c r="A71" t="s">
        <v>71</v>
      </c>
      <c r="B71" s="3">
        <v>6</v>
      </c>
    </row>
    <row r="72" spans="1:2">
      <c r="A72" t="s">
        <v>72</v>
      </c>
      <c r="B72" s="3">
        <v>6</v>
      </c>
    </row>
    <row r="73" spans="1:2">
      <c r="A73" t="s">
        <v>73</v>
      </c>
      <c r="B73" s="3">
        <v>6</v>
      </c>
    </row>
    <row r="74" spans="1:2">
      <c r="A74" t="s">
        <v>74</v>
      </c>
      <c r="B74" s="3">
        <v>6</v>
      </c>
    </row>
    <row r="75" spans="1:2">
      <c r="A75" t="s">
        <v>75</v>
      </c>
      <c r="B75" s="3">
        <v>5</v>
      </c>
    </row>
    <row r="76" spans="1:2">
      <c r="A76" t="s">
        <v>76</v>
      </c>
      <c r="B76" s="3">
        <v>5</v>
      </c>
    </row>
    <row r="77" spans="1:2">
      <c r="A77" t="s">
        <v>77</v>
      </c>
      <c r="B77" s="3">
        <v>5</v>
      </c>
    </row>
    <row r="78" spans="1:2">
      <c r="A78" t="s">
        <v>78</v>
      </c>
      <c r="B78" s="3">
        <v>5</v>
      </c>
    </row>
    <row r="79" spans="1:2">
      <c r="A79" t="s">
        <v>79</v>
      </c>
      <c r="B79" s="3">
        <v>5</v>
      </c>
    </row>
    <row r="80" spans="1:2">
      <c r="A80" t="s">
        <v>80</v>
      </c>
      <c r="B80" s="3">
        <v>5</v>
      </c>
    </row>
    <row r="81" spans="1:2">
      <c r="A81" t="s">
        <v>81</v>
      </c>
      <c r="B81" s="3">
        <v>5</v>
      </c>
    </row>
    <row r="82" spans="1:2">
      <c r="A82" t="s">
        <v>82</v>
      </c>
      <c r="B82" s="3">
        <v>4</v>
      </c>
    </row>
    <row r="83" spans="1:2">
      <c r="A83" t="s">
        <v>83</v>
      </c>
      <c r="B83" s="3">
        <v>4</v>
      </c>
    </row>
    <row r="84" spans="1:2">
      <c r="A84" t="s">
        <v>84</v>
      </c>
      <c r="B84" s="3">
        <v>4</v>
      </c>
    </row>
    <row r="85" spans="1:2">
      <c r="A85" t="s">
        <v>85</v>
      </c>
      <c r="B85" s="3">
        <v>4</v>
      </c>
    </row>
    <row r="86" spans="1:2">
      <c r="A86" t="s">
        <v>86</v>
      </c>
      <c r="B86" s="3">
        <v>4</v>
      </c>
    </row>
    <row r="87" spans="1:2">
      <c r="A87" t="s">
        <v>87</v>
      </c>
      <c r="B87" s="3">
        <v>4</v>
      </c>
    </row>
    <row r="88" spans="1:2">
      <c r="A88" t="s">
        <v>88</v>
      </c>
      <c r="B88" s="3">
        <v>4</v>
      </c>
    </row>
    <row r="89" spans="1:2">
      <c r="A89" t="s">
        <v>89</v>
      </c>
      <c r="B89" s="3">
        <v>4</v>
      </c>
    </row>
    <row r="90" spans="1:2">
      <c r="A90" t="s">
        <v>90</v>
      </c>
      <c r="B90" s="3">
        <v>4</v>
      </c>
    </row>
    <row r="91" spans="1:2">
      <c r="A91" t="s">
        <v>91</v>
      </c>
      <c r="B91" s="3">
        <v>4</v>
      </c>
    </row>
    <row r="92" spans="1:2">
      <c r="A92" t="s">
        <v>92</v>
      </c>
      <c r="B92" s="3">
        <v>4</v>
      </c>
    </row>
    <row r="93" spans="1:2">
      <c r="A93" t="s">
        <v>93</v>
      </c>
      <c r="B93" s="3">
        <v>4</v>
      </c>
    </row>
    <row r="94" spans="1:2">
      <c r="A94" t="s">
        <v>94</v>
      </c>
      <c r="B94" s="3">
        <v>4</v>
      </c>
    </row>
    <row r="95" spans="1:2">
      <c r="A95" t="s">
        <v>95</v>
      </c>
      <c r="B95" s="3">
        <v>4</v>
      </c>
    </row>
    <row r="96" spans="1:2">
      <c r="A96" t="s">
        <v>96</v>
      </c>
      <c r="B96" s="3">
        <v>4</v>
      </c>
    </row>
    <row r="97" spans="1:2">
      <c r="A97" t="s">
        <v>97</v>
      </c>
      <c r="B97" s="3">
        <v>4</v>
      </c>
    </row>
    <row r="98" spans="1:2">
      <c r="A98" t="s">
        <v>98</v>
      </c>
      <c r="B98" s="3">
        <v>4</v>
      </c>
    </row>
    <row r="99" spans="1:2">
      <c r="A99" t="s">
        <v>99</v>
      </c>
      <c r="B99" s="3">
        <v>4</v>
      </c>
    </row>
    <row r="100" spans="1:2">
      <c r="A100" t="s">
        <v>100</v>
      </c>
      <c r="B100" s="3">
        <v>4</v>
      </c>
    </row>
    <row r="101" spans="1:2">
      <c r="A101" t="s">
        <v>101</v>
      </c>
      <c r="B101" s="3">
        <v>4</v>
      </c>
    </row>
    <row r="102" spans="1:2">
      <c r="A102" t="s">
        <v>102</v>
      </c>
      <c r="B102" s="3">
        <v>4</v>
      </c>
    </row>
    <row r="103" spans="1:2">
      <c r="A103" t="s">
        <v>103</v>
      </c>
      <c r="B103" s="3">
        <v>4</v>
      </c>
    </row>
    <row r="104" spans="1:2">
      <c r="A104" t="s">
        <v>104</v>
      </c>
      <c r="B104" s="3">
        <v>3</v>
      </c>
    </row>
    <row r="105" spans="1:2">
      <c r="A105" t="s">
        <v>105</v>
      </c>
      <c r="B105" s="3">
        <v>3</v>
      </c>
    </row>
    <row r="106" spans="1:2">
      <c r="A106" t="s">
        <v>106</v>
      </c>
      <c r="B106" s="3">
        <v>3</v>
      </c>
    </row>
    <row r="107" spans="1:2">
      <c r="A107" t="s">
        <v>107</v>
      </c>
      <c r="B107" s="3">
        <v>3</v>
      </c>
    </row>
    <row r="108" spans="1:2">
      <c r="A108" t="s">
        <v>108</v>
      </c>
      <c r="B108" s="3">
        <v>3</v>
      </c>
    </row>
    <row r="109" spans="1:2">
      <c r="A109" t="s">
        <v>109</v>
      </c>
      <c r="B109" s="3">
        <v>3</v>
      </c>
    </row>
    <row r="110" spans="1:2">
      <c r="A110" t="s">
        <v>110</v>
      </c>
      <c r="B110" s="3">
        <v>3</v>
      </c>
    </row>
    <row r="111" spans="1:2">
      <c r="A111" t="s">
        <v>111</v>
      </c>
      <c r="B111" s="3">
        <v>3</v>
      </c>
    </row>
    <row r="112" spans="1:2">
      <c r="A112" t="s">
        <v>112</v>
      </c>
      <c r="B112" s="3">
        <v>3</v>
      </c>
    </row>
    <row r="113" spans="1:2">
      <c r="A113" t="s">
        <v>113</v>
      </c>
      <c r="B113" s="3">
        <v>3</v>
      </c>
    </row>
    <row r="114" spans="1:2">
      <c r="A114" t="s">
        <v>114</v>
      </c>
      <c r="B114" s="3">
        <v>3</v>
      </c>
    </row>
    <row r="115" spans="1:2">
      <c r="A115" t="s">
        <v>115</v>
      </c>
      <c r="B115" s="3">
        <v>3</v>
      </c>
    </row>
    <row r="116" spans="1:2">
      <c r="A116" t="s">
        <v>116</v>
      </c>
      <c r="B116" s="3">
        <v>3</v>
      </c>
    </row>
    <row r="117" spans="1:2">
      <c r="A117" t="s">
        <v>117</v>
      </c>
      <c r="B117" s="3">
        <v>3</v>
      </c>
    </row>
    <row r="118" spans="1:2">
      <c r="A118" t="s">
        <v>118</v>
      </c>
      <c r="B118" s="3">
        <v>3</v>
      </c>
    </row>
    <row r="119" spans="1:2">
      <c r="A119" t="s">
        <v>119</v>
      </c>
      <c r="B119" s="3">
        <v>2</v>
      </c>
    </row>
    <row r="120" spans="1:2">
      <c r="A120" t="s">
        <v>120</v>
      </c>
      <c r="B120" s="3">
        <v>2</v>
      </c>
    </row>
    <row r="121" spans="1:2">
      <c r="A121" t="s">
        <v>121</v>
      </c>
      <c r="B121" s="3">
        <v>2</v>
      </c>
    </row>
    <row r="122" spans="1:2">
      <c r="A122" t="s">
        <v>122</v>
      </c>
      <c r="B122" s="3">
        <v>2</v>
      </c>
    </row>
    <row r="123" spans="1:2">
      <c r="A123" t="s">
        <v>123</v>
      </c>
      <c r="B123" s="3">
        <v>2</v>
      </c>
    </row>
    <row r="124" spans="1:2">
      <c r="A124" t="s">
        <v>124</v>
      </c>
      <c r="B124" s="3">
        <v>2</v>
      </c>
    </row>
    <row r="125" spans="1:2">
      <c r="A125" t="s">
        <v>125</v>
      </c>
      <c r="B125" s="3">
        <v>2</v>
      </c>
    </row>
    <row r="126" spans="1:2">
      <c r="A126" t="s">
        <v>126</v>
      </c>
      <c r="B126" s="3">
        <v>2</v>
      </c>
    </row>
    <row r="127" spans="1:2">
      <c r="A127" t="s">
        <v>127</v>
      </c>
      <c r="B127" s="3">
        <v>2</v>
      </c>
    </row>
    <row r="128" spans="1:2">
      <c r="A128" t="s">
        <v>128</v>
      </c>
      <c r="B128" s="3">
        <v>2</v>
      </c>
    </row>
    <row r="129" spans="1:2">
      <c r="A129" t="s">
        <v>129</v>
      </c>
      <c r="B129" s="3">
        <v>1</v>
      </c>
    </row>
    <row r="130" spans="1:2">
      <c r="A130" t="s">
        <v>130</v>
      </c>
      <c r="B130" s="3">
        <v>1</v>
      </c>
    </row>
    <row r="131" spans="1:2">
      <c r="A131" t="s">
        <v>131</v>
      </c>
      <c r="B131" s="3">
        <v>1</v>
      </c>
    </row>
    <row r="132" spans="1:2">
      <c r="A132" t="s">
        <v>132</v>
      </c>
      <c r="B132" s="3">
        <v>1</v>
      </c>
    </row>
    <row r="133" spans="1:2">
      <c r="A133" t="s">
        <v>133</v>
      </c>
      <c r="B133" s="3">
        <v>1</v>
      </c>
    </row>
    <row r="134" spans="1:2">
      <c r="A134" s="4" t="s">
        <v>134</v>
      </c>
      <c r="B134" s="3">
        <v>0</v>
      </c>
    </row>
    <row r="135" spans="1:2">
      <c r="A135" s="4" t="s">
        <v>135</v>
      </c>
      <c r="B135" s="3">
        <v>0</v>
      </c>
    </row>
    <row r="136" spans="1:2">
      <c r="A136" s="4" t="s">
        <v>136</v>
      </c>
      <c r="B136" s="3">
        <v>0</v>
      </c>
    </row>
    <row r="137" spans="1:2">
      <c r="A137" s="4" t="s">
        <v>137</v>
      </c>
      <c r="B137" s="3">
        <v>0</v>
      </c>
    </row>
    <row r="138" spans="1:2">
      <c r="A138" s="4" t="s">
        <v>138</v>
      </c>
      <c r="B138" s="3">
        <v>0</v>
      </c>
    </row>
    <row r="139" spans="1:2">
      <c r="A139" s="4" t="s">
        <v>139</v>
      </c>
      <c r="B139" s="3">
        <v>0</v>
      </c>
    </row>
    <row r="140" spans="1:2">
      <c r="A140" s="4" t="s">
        <v>140</v>
      </c>
      <c r="B140" s="3">
        <v>0</v>
      </c>
    </row>
    <row r="141" spans="1:2">
      <c r="A141" s="4" t="s">
        <v>141</v>
      </c>
      <c r="B141" s="3">
        <v>0</v>
      </c>
    </row>
    <row r="142" spans="1:2">
      <c r="A142" s="4" t="s">
        <v>142</v>
      </c>
      <c r="B142" s="3">
        <v>0</v>
      </c>
    </row>
    <row r="143" spans="1:2">
      <c r="A143" s="4" t="s">
        <v>143</v>
      </c>
      <c r="B143" s="3">
        <v>0</v>
      </c>
    </row>
    <row r="144" spans="1:2">
      <c r="A144" s="4" t="s">
        <v>144</v>
      </c>
      <c r="B144" s="3">
        <v>0</v>
      </c>
    </row>
    <row r="145" spans="1:2">
      <c r="A145" s="4" t="s">
        <v>145</v>
      </c>
      <c r="B145" s="3">
        <v>0</v>
      </c>
    </row>
    <row r="146" spans="1:2">
      <c r="A146" s="4" t="s">
        <v>146</v>
      </c>
      <c r="B146" s="3">
        <v>0</v>
      </c>
    </row>
    <row r="147" spans="1:2">
      <c r="A147" s="4" t="s">
        <v>147</v>
      </c>
      <c r="B147" s="3">
        <v>0</v>
      </c>
    </row>
    <row r="148" spans="1:2">
      <c r="A148" s="4" t="s">
        <v>148</v>
      </c>
      <c r="B148" s="3">
        <v>0</v>
      </c>
    </row>
    <row r="149" spans="1:2">
      <c r="A149" s="4" t="s">
        <v>149</v>
      </c>
      <c r="B149" s="3">
        <v>0</v>
      </c>
    </row>
    <row r="150" spans="1:2">
      <c r="A150" s="4" t="s">
        <v>150</v>
      </c>
      <c r="B150" s="3">
        <v>0</v>
      </c>
    </row>
    <row r="151" spans="1:2">
      <c r="A151" s="4" t="s">
        <v>151</v>
      </c>
      <c r="B151" s="3">
        <v>0</v>
      </c>
    </row>
    <row r="152" spans="1:2">
      <c r="A152" s="4" t="s">
        <v>152</v>
      </c>
      <c r="B152" s="3">
        <v>0</v>
      </c>
    </row>
    <row r="153" spans="1:2">
      <c r="A153" s="4" t="s">
        <v>153</v>
      </c>
      <c r="B153" s="3">
        <v>0</v>
      </c>
    </row>
    <row r="154" spans="1:2">
      <c r="A154" s="4" t="s">
        <v>154</v>
      </c>
      <c r="B154" s="3">
        <v>0</v>
      </c>
    </row>
    <row r="155" spans="1:2">
      <c r="A155" s="4" t="s">
        <v>155</v>
      </c>
      <c r="B155" s="3">
        <v>0</v>
      </c>
    </row>
    <row r="156" spans="1:2">
      <c r="A156" s="4" t="s">
        <v>156</v>
      </c>
      <c r="B156" s="3">
        <v>0</v>
      </c>
    </row>
    <row r="157" spans="1:2">
      <c r="A157" s="4" t="s">
        <v>157</v>
      </c>
      <c r="B157" s="3">
        <v>0</v>
      </c>
    </row>
    <row r="158" spans="1:2">
      <c r="A158" s="4" t="s">
        <v>158</v>
      </c>
      <c r="B158" s="3">
        <v>0</v>
      </c>
    </row>
    <row r="159" spans="1:2">
      <c r="A159" s="4" t="s">
        <v>159</v>
      </c>
      <c r="B159" s="3">
        <v>0</v>
      </c>
    </row>
    <row r="160" spans="1:2">
      <c r="A160" s="4" t="s">
        <v>160</v>
      </c>
      <c r="B160" s="3">
        <v>0</v>
      </c>
    </row>
    <row r="161" spans="1:2">
      <c r="A161" s="4" t="s">
        <v>161</v>
      </c>
      <c r="B161" s="3">
        <v>0</v>
      </c>
    </row>
    <row r="162" spans="1:2">
      <c r="A162" s="4" t="s">
        <v>162</v>
      </c>
      <c r="B162" s="3">
        <v>0</v>
      </c>
    </row>
    <row r="163" spans="1:2">
      <c r="A163" s="4" t="s">
        <v>163</v>
      </c>
      <c r="B163" s="3">
        <v>0</v>
      </c>
    </row>
    <row r="164" spans="1:2">
      <c r="A164" s="4" t="s">
        <v>164</v>
      </c>
      <c r="B164" s="3">
        <v>0</v>
      </c>
    </row>
    <row r="165" spans="1:2">
      <c r="A165" s="4" t="s">
        <v>165</v>
      </c>
      <c r="B165" s="3">
        <v>0</v>
      </c>
    </row>
    <row r="166" spans="1:2">
      <c r="A166" s="4" t="s">
        <v>166</v>
      </c>
      <c r="B166" s="3">
        <v>0</v>
      </c>
    </row>
    <row r="167" spans="1:2">
      <c r="A167" s="4" t="s">
        <v>167</v>
      </c>
      <c r="B167" s="3">
        <v>0</v>
      </c>
    </row>
    <row r="168" spans="1:2">
      <c r="A168" s="4" t="s">
        <v>168</v>
      </c>
      <c r="B168" s="3">
        <v>0</v>
      </c>
    </row>
    <row r="169" spans="1:2">
      <c r="A169" s="4" t="s">
        <v>169</v>
      </c>
      <c r="B169" s="3">
        <v>0</v>
      </c>
    </row>
    <row r="170" spans="1:2">
      <c r="A170" s="4" t="s">
        <v>170</v>
      </c>
      <c r="B170" s="3">
        <v>0</v>
      </c>
    </row>
    <row r="171" spans="1:2">
      <c r="A171" s="4" t="s">
        <v>171</v>
      </c>
      <c r="B171" s="3">
        <v>0</v>
      </c>
    </row>
    <row r="172" spans="1:2">
      <c r="A172" s="4" t="s">
        <v>172</v>
      </c>
      <c r="B172" s="3">
        <v>0</v>
      </c>
    </row>
    <row r="173" spans="1:2">
      <c r="A173" s="4" t="s">
        <v>173</v>
      </c>
      <c r="B173" s="3">
        <v>0</v>
      </c>
    </row>
    <row r="174" spans="1:2">
      <c r="A174" s="4" t="s">
        <v>174</v>
      </c>
      <c r="B174" s="3">
        <v>0</v>
      </c>
    </row>
    <row r="175" spans="1:2">
      <c r="A175" s="4" t="s">
        <v>175</v>
      </c>
      <c r="B175" s="3">
        <v>0</v>
      </c>
    </row>
    <row r="176" spans="1:2">
      <c r="A176" s="4" t="s">
        <v>176</v>
      </c>
      <c r="B176" s="3">
        <v>0</v>
      </c>
    </row>
    <row r="177" spans="1:2">
      <c r="A177" s="4" t="s">
        <v>177</v>
      </c>
      <c r="B177" s="3">
        <v>0</v>
      </c>
    </row>
    <row r="178" spans="1:2">
      <c r="A178" s="4" t="s">
        <v>178</v>
      </c>
      <c r="B178" s="3">
        <v>0</v>
      </c>
    </row>
    <row r="179" spans="1:2">
      <c r="A179" s="4" t="s">
        <v>179</v>
      </c>
      <c r="B179" s="3">
        <v>0</v>
      </c>
    </row>
    <row r="180" spans="1:2">
      <c r="A180" s="4" t="s">
        <v>180</v>
      </c>
      <c r="B180" s="3">
        <v>0</v>
      </c>
    </row>
    <row r="181" spans="1:2">
      <c r="A181" s="4" t="s">
        <v>181</v>
      </c>
      <c r="B181" s="3">
        <v>0</v>
      </c>
    </row>
    <row r="182" spans="1:2">
      <c r="A182" s="4" t="s">
        <v>182</v>
      </c>
      <c r="B182" s="3">
        <v>0</v>
      </c>
    </row>
    <row r="183" spans="1:2">
      <c r="A183" s="4" t="s">
        <v>183</v>
      </c>
      <c r="B183" s="3">
        <v>0</v>
      </c>
    </row>
    <row r="184" spans="1:2">
      <c r="A184" s="4" t="s">
        <v>184</v>
      </c>
      <c r="B184" s="3">
        <v>0</v>
      </c>
    </row>
    <row r="185" spans="1:2">
      <c r="A185" s="4" t="s">
        <v>185</v>
      </c>
      <c r="B185" s="3">
        <v>0</v>
      </c>
    </row>
    <row r="186" spans="1:2">
      <c r="A186" s="4" t="s">
        <v>186</v>
      </c>
      <c r="B186" s="3">
        <v>0</v>
      </c>
    </row>
    <row r="187" spans="1:2">
      <c r="A187" s="4" t="s">
        <v>187</v>
      </c>
      <c r="B187" s="3">
        <v>0</v>
      </c>
    </row>
    <row r="188" spans="1:2">
      <c r="A188" s="4" t="s">
        <v>188</v>
      </c>
      <c r="B188" s="3">
        <v>0</v>
      </c>
    </row>
    <row r="189" spans="1:2">
      <c r="A189" s="4" t="s">
        <v>189</v>
      </c>
      <c r="B189" s="3">
        <v>0</v>
      </c>
    </row>
    <row r="190" spans="1:2">
      <c r="A190" s="4" t="s">
        <v>190</v>
      </c>
      <c r="B190" s="3">
        <v>0</v>
      </c>
    </row>
    <row r="191" spans="1:2">
      <c r="A191" s="4" t="s">
        <v>191</v>
      </c>
      <c r="B191" s="3">
        <v>0</v>
      </c>
    </row>
    <row r="192" spans="1:2">
      <c r="A192" s="4" t="s">
        <v>192</v>
      </c>
      <c r="B192" s="3">
        <v>0</v>
      </c>
    </row>
    <row r="193" spans="1:2">
      <c r="A193" s="4" t="s">
        <v>193</v>
      </c>
      <c r="B193" s="3">
        <v>0</v>
      </c>
    </row>
    <row r="194" spans="1:2">
      <c r="A194" s="4" t="s">
        <v>194</v>
      </c>
      <c r="B194" s="3">
        <v>0</v>
      </c>
    </row>
    <row r="195" spans="1:2">
      <c r="A195" s="4" t="s">
        <v>195</v>
      </c>
      <c r="B195" s="3">
        <v>0</v>
      </c>
    </row>
    <row r="196" spans="1:2">
      <c r="A196" s="4" t="s">
        <v>196</v>
      </c>
      <c r="B196" s="3">
        <v>0</v>
      </c>
    </row>
    <row r="197" spans="1:2">
      <c r="A197" s="4" t="s">
        <v>197</v>
      </c>
      <c r="B197" s="3">
        <v>0</v>
      </c>
    </row>
    <row r="198" spans="1:2">
      <c r="A198" s="4" t="s">
        <v>198</v>
      </c>
      <c r="B198" s="3">
        <v>0</v>
      </c>
    </row>
    <row r="199" spans="1:2">
      <c r="A199" s="4" t="s">
        <v>199</v>
      </c>
      <c r="B199" s="3">
        <v>0</v>
      </c>
    </row>
    <row r="200" spans="1:2">
      <c r="A200" s="4" t="s">
        <v>200</v>
      </c>
      <c r="B200" s="3">
        <v>0</v>
      </c>
    </row>
    <row r="201" spans="1:2">
      <c r="A201" s="4" t="s">
        <v>201</v>
      </c>
      <c r="B201" s="3">
        <v>0</v>
      </c>
    </row>
    <row r="202" spans="1:2">
      <c r="A202" s="4" t="s">
        <v>202</v>
      </c>
      <c r="B202" s="3">
        <v>0</v>
      </c>
    </row>
    <row r="203" spans="1:2">
      <c r="A203" s="4" t="s">
        <v>203</v>
      </c>
      <c r="B203" s="3">
        <v>0</v>
      </c>
    </row>
    <row r="204" spans="1:2">
      <c r="A204" s="4" t="s">
        <v>204</v>
      </c>
      <c r="B204" s="3">
        <v>0</v>
      </c>
    </row>
    <row r="205" spans="1:2">
      <c r="A205" s="4" t="s">
        <v>205</v>
      </c>
      <c r="B205" s="3">
        <v>0</v>
      </c>
    </row>
    <row r="206" spans="1:2">
      <c r="A206" s="4" t="s">
        <v>206</v>
      </c>
      <c r="B206" s="3">
        <v>0</v>
      </c>
    </row>
    <row r="207" spans="1:2">
      <c r="A207" s="4" t="s">
        <v>207</v>
      </c>
      <c r="B207" s="3">
        <v>0</v>
      </c>
    </row>
    <row r="208" spans="1:2">
      <c r="A208" s="4" t="s">
        <v>208</v>
      </c>
      <c r="B208" s="3">
        <v>0</v>
      </c>
    </row>
    <row r="209" spans="1:2">
      <c r="A209" s="4" t="s">
        <v>209</v>
      </c>
      <c r="B209" s="3">
        <v>0</v>
      </c>
    </row>
    <row r="210" spans="1:2">
      <c r="A210" s="4" t="s">
        <v>210</v>
      </c>
      <c r="B210" s="3">
        <v>0</v>
      </c>
    </row>
    <row r="211" spans="1:2">
      <c r="A211" s="4" t="s">
        <v>211</v>
      </c>
      <c r="B211" s="3">
        <v>0</v>
      </c>
    </row>
    <row r="212" spans="1:2">
      <c r="A212" s="4" t="s">
        <v>212</v>
      </c>
      <c r="B212" s="3">
        <v>0</v>
      </c>
    </row>
    <row r="213" spans="1:2">
      <c r="A213" s="4" t="s">
        <v>213</v>
      </c>
      <c r="B213" s="3">
        <v>0</v>
      </c>
    </row>
    <row r="214" spans="1:2">
      <c r="A214" s="4" t="s">
        <v>214</v>
      </c>
      <c r="B214" s="3">
        <v>0</v>
      </c>
    </row>
  </sheetData>
  <sortState xmlns:xlrd2="http://schemas.microsoft.com/office/spreadsheetml/2017/richdata2" ref="A4:B214">
    <sortCondition descending="1" ref="B4:B2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91DC-892D-4764-AF42-22485D336D3B}">
  <dimension ref="A1:W215"/>
  <sheetViews>
    <sheetView tabSelected="1" workbookViewId="0">
      <selection activeCell="H8" sqref="H8"/>
    </sheetView>
  </sheetViews>
  <sheetFormatPr defaultRowHeight="15.75"/>
  <cols>
    <col min="2" max="2" width="52.7109375" customWidth="1"/>
    <col min="3" max="3" width="20.5703125" style="9" customWidth="1"/>
    <col min="4" max="4" width="22.85546875" style="14" customWidth="1"/>
    <col min="5" max="5" width="21.85546875" style="9" customWidth="1"/>
    <col min="6" max="6" width="20" style="13" customWidth="1"/>
    <col min="7" max="7" width="24" style="9" customWidth="1"/>
    <col min="8" max="8" width="36.7109375" customWidth="1"/>
    <col min="9" max="9" width="27.7109375" customWidth="1"/>
    <col min="19" max="20" width="12.28515625" customWidth="1"/>
    <col min="21" max="21" width="16" customWidth="1"/>
  </cols>
  <sheetData>
    <row r="1" spans="1:8">
      <c r="B1" s="7" t="s">
        <v>215</v>
      </c>
      <c r="C1" s="7" t="s">
        <v>1</v>
      </c>
      <c r="D1" s="7" t="s">
        <v>216</v>
      </c>
      <c r="E1" s="7" t="s">
        <v>217</v>
      </c>
      <c r="F1" s="12" t="s">
        <v>218</v>
      </c>
      <c r="G1" s="11" t="s">
        <v>219</v>
      </c>
      <c r="H1" s="15" t="s">
        <v>220</v>
      </c>
    </row>
    <row r="3" spans="1:8">
      <c r="A3">
        <v>1</v>
      </c>
      <c r="B3" s="6" t="s">
        <v>15</v>
      </c>
      <c r="C3" s="13">
        <v>536</v>
      </c>
      <c r="D3" s="16">
        <v>298227</v>
      </c>
      <c r="E3" s="10">
        <f>C3/D3*100</f>
        <v>0.17972886425441023</v>
      </c>
      <c r="F3" s="13">
        <v>619</v>
      </c>
      <c r="G3" s="10">
        <f>PEARSON(C3:C6,F3:F6)</f>
        <v>0.95078325804962527</v>
      </c>
      <c r="H3" s="10" t="s">
        <v>221</v>
      </c>
    </row>
    <row r="4" spans="1:8">
      <c r="A4">
        <v>2</v>
      </c>
      <c r="B4" s="6" t="s">
        <v>16</v>
      </c>
      <c r="C4" s="13">
        <v>111</v>
      </c>
      <c r="D4" s="16">
        <v>113393</v>
      </c>
      <c r="E4" s="10">
        <f>C4/D4*100</f>
        <v>9.7889640453996285E-2</v>
      </c>
      <c r="F4" s="9">
        <v>285</v>
      </c>
      <c r="G4" s="10">
        <f>PEARSON(C4:C6,F4:F6)</f>
        <v>0.79309381789760469</v>
      </c>
      <c r="H4" s="9" t="s">
        <v>222</v>
      </c>
    </row>
    <row r="5" spans="1:8">
      <c r="A5">
        <v>3</v>
      </c>
      <c r="B5" s="6" t="s">
        <v>17</v>
      </c>
      <c r="C5" s="13">
        <v>98</v>
      </c>
      <c r="D5" s="16">
        <v>54220</v>
      </c>
      <c r="E5" s="10">
        <f>C5/D5*100</f>
        <v>0.18074511250461084</v>
      </c>
      <c r="F5" s="13">
        <v>101</v>
      </c>
      <c r="G5" s="10">
        <f>PEARSON(C5:C6,F5:F6)</f>
        <v>-1</v>
      </c>
      <c r="H5" s="9" t="s">
        <v>223</v>
      </c>
    </row>
    <row r="6" spans="1:8">
      <c r="A6">
        <v>4</v>
      </c>
      <c r="B6" s="6" t="s">
        <v>18</v>
      </c>
      <c r="C6" s="13">
        <v>78</v>
      </c>
      <c r="D6" s="16">
        <v>34020</v>
      </c>
      <c r="E6" s="10">
        <f>C6/D6*100</f>
        <v>0.22927689594356263</v>
      </c>
      <c r="F6" s="13">
        <v>103</v>
      </c>
      <c r="G6" s="10">
        <f>PEARSON(C6:C7,F6:F7)</f>
        <v>1</v>
      </c>
    </row>
    <row r="7" spans="1:8">
      <c r="A7">
        <v>5</v>
      </c>
      <c r="B7" s="6" t="s">
        <v>19</v>
      </c>
      <c r="C7" s="13">
        <v>41</v>
      </c>
      <c r="D7" s="17">
        <v>57218</v>
      </c>
      <c r="E7" s="10">
        <f>C7/D7*100</f>
        <v>7.1655772658953482E-2</v>
      </c>
      <c r="F7" s="9">
        <v>87</v>
      </c>
      <c r="G7" s="10">
        <f>PEARSON(C7:C28,F7:F28)</f>
        <v>0.14496055504331795</v>
      </c>
      <c r="H7" s="10"/>
    </row>
    <row r="8" spans="1:8">
      <c r="A8">
        <v>6</v>
      </c>
      <c r="B8" s="6" t="s">
        <v>41</v>
      </c>
      <c r="C8" s="13">
        <v>14</v>
      </c>
      <c r="D8" s="17">
        <v>26067</v>
      </c>
      <c r="E8" s="10">
        <f>C8/D8*100</f>
        <v>5.370775309778647E-2</v>
      </c>
      <c r="F8" s="13">
        <v>120</v>
      </c>
      <c r="G8" s="10">
        <f>PEARSON(C8:C29,F8:F29)</f>
        <v>1.9499759826482814E-3</v>
      </c>
    </row>
    <row r="9" spans="1:8">
      <c r="A9">
        <v>7</v>
      </c>
      <c r="B9" s="6" t="s">
        <v>29</v>
      </c>
      <c r="C9" s="13">
        <v>21</v>
      </c>
      <c r="D9" s="17">
        <v>24035</v>
      </c>
      <c r="E9" s="10">
        <f>C9/D9*100</f>
        <v>8.7372581651757847E-2</v>
      </c>
      <c r="F9" s="13">
        <v>68</v>
      </c>
      <c r="G9" s="10">
        <f>PEARSON(C9:C30,F9:F30)</f>
        <v>0.11144290624682289</v>
      </c>
    </row>
    <row r="10" spans="1:8">
      <c r="A10">
        <v>8</v>
      </c>
      <c r="B10" s="6" t="s">
        <v>36</v>
      </c>
      <c r="C10" s="13">
        <v>16</v>
      </c>
      <c r="D10" s="17">
        <v>5241</v>
      </c>
      <c r="E10" s="10">
        <f>C10/D10*100</f>
        <v>0.30528525090631559</v>
      </c>
      <c r="F10" s="13">
        <v>10</v>
      </c>
      <c r="G10" s="10">
        <f>PEARSON(C10:C31,F10:F31)</f>
        <v>0.10277693020235186</v>
      </c>
    </row>
    <row r="11" spans="1:8">
      <c r="A11">
        <v>9</v>
      </c>
      <c r="B11" s="6" t="s">
        <v>43</v>
      </c>
      <c r="C11" s="13">
        <v>13</v>
      </c>
      <c r="D11" s="17">
        <v>11879</v>
      </c>
      <c r="E11" s="10">
        <f>C11/D11*100</f>
        <v>0.10943682128125264</v>
      </c>
      <c r="F11" s="13">
        <v>17</v>
      </c>
      <c r="G11" s="10">
        <f>PEARSON(C11:C32,F11:F32)</f>
        <v>9.3875902269444519E-2</v>
      </c>
    </row>
    <row r="12" spans="1:8">
      <c r="A12">
        <v>10</v>
      </c>
      <c r="B12" s="6" t="s">
        <v>49</v>
      </c>
      <c r="C12" s="13">
        <v>10</v>
      </c>
      <c r="D12" s="17">
        <v>2240</v>
      </c>
      <c r="E12" s="10">
        <f>C12/D12*100</f>
        <v>0.4464285714285714</v>
      </c>
      <c r="F12" s="13">
        <v>6</v>
      </c>
      <c r="G12" s="10">
        <f>PEARSON(C12:C33,F12:F33)</f>
        <v>9.9689121540938383E-2</v>
      </c>
    </row>
    <row r="13" spans="1:8">
      <c r="A13">
        <v>11</v>
      </c>
      <c r="B13" s="6" t="s">
        <v>26</v>
      </c>
      <c r="C13" s="13">
        <v>25</v>
      </c>
      <c r="D13" s="17">
        <v>4529</v>
      </c>
      <c r="E13" s="10">
        <f>C13/D13*100</f>
        <v>0.55199823360565248</v>
      </c>
      <c r="F13" s="13">
        <v>0</v>
      </c>
      <c r="G13" s="10">
        <f>PEARSON(C13:C34,F13:F34)</f>
        <v>0.11492929827765214</v>
      </c>
    </row>
    <row r="14" spans="1:8">
      <c r="A14">
        <v>12</v>
      </c>
      <c r="B14" s="6" t="s">
        <v>30</v>
      </c>
      <c r="C14" s="13">
        <v>20</v>
      </c>
      <c r="D14" s="17">
        <v>37995</v>
      </c>
      <c r="E14" s="10">
        <f>C14/D14*100</f>
        <v>5.263850506645612E-2</v>
      </c>
      <c r="F14" s="13">
        <v>59</v>
      </c>
      <c r="G14" s="10">
        <f>PEARSON(C14:C35,F14:F35)</f>
        <v>0.15208524935057102</v>
      </c>
    </row>
    <row r="15" spans="1:8">
      <c r="A15">
        <v>13</v>
      </c>
      <c r="B15" s="6" t="s">
        <v>46</v>
      </c>
      <c r="C15" s="13">
        <v>12</v>
      </c>
      <c r="D15" s="17">
        <v>7038</v>
      </c>
      <c r="E15" s="10">
        <f>C15/D15*100</f>
        <v>0.17050298380221654</v>
      </c>
      <c r="F15" s="13">
        <v>11</v>
      </c>
      <c r="G15" s="10">
        <f>PEARSON(C15:C36,F15:F36)</f>
        <v>0.15925672361328608</v>
      </c>
    </row>
    <row r="16" spans="1:8">
      <c r="A16">
        <v>14</v>
      </c>
      <c r="B16" s="6" t="s">
        <v>38</v>
      </c>
      <c r="C16" s="13">
        <v>15</v>
      </c>
      <c r="D16" s="17">
        <v>8534</v>
      </c>
      <c r="E16" s="10">
        <f>C16/D16*100</f>
        <v>0.17576751816264355</v>
      </c>
      <c r="F16" s="13">
        <v>25</v>
      </c>
      <c r="G16" s="10">
        <f>PEARSON(C16:C37,F16:F37)</f>
        <v>0.14171833617475837</v>
      </c>
    </row>
    <row r="17" spans="1:23">
      <c r="A17">
        <v>15</v>
      </c>
      <c r="B17" s="6" t="s">
        <v>22</v>
      </c>
      <c r="C17" s="13">
        <v>31</v>
      </c>
      <c r="D17" s="17">
        <v>7840</v>
      </c>
      <c r="E17" s="10">
        <f>C17/D17*100</f>
        <v>0.39540816326530609</v>
      </c>
      <c r="F17" s="13">
        <v>20</v>
      </c>
      <c r="G17" s="10">
        <f>PEARSON(C17:C38,F17:F38)</f>
        <v>0.14629846461738449</v>
      </c>
      <c r="S17" s="21"/>
      <c r="T17" s="21"/>
      <c r="W17" s="21"/>
    </row>
    <row r="18" spans="1:23">
      <c r="A18">
        <v>16</v>
      </c>
      <c r="B18" s="6" t="s">
        <v>27</v>
      </c>
      <c r="C18" s="13">
        <v>25</v>
      </c>
      <c r="D18" s="17">
        <v>21896</v>
      </c>
      <c r="E18" s="10">
        <f>C18/D18*100</f>
        <v>0.11417610522469858</v>
      </c>
      <c r="F18" s="13">
        <v>46</v>
      </c>
      <c r="G18" s="10">
        <f>PEARSON(C18:C39,F18:F39)</f>
        <v>0.15847018278065902</v>
      </c>
      <c r="S18" s="21"/>
      <c r="T18" s="21"/>
      <c r="W18" s="21"/>
    </row>
    <row r="19" spans="1:23">
      <c r="A19">
        <v>17</v>
      </c>
      <c r="B19" s="6" t="s">
        <v>33</v>
      </c>
      <c r="C19" s="13">
        <v>19</v>
      </c>
      <c r="D19" s="17">
        <v>15630</v>
      </c>
      <c r="E19" s="10">
        <f>C19/D19*100</f>
        <v>0.1215611004478567</v>
      </c>
      <c r="F19" s="13">
        <v>145</v>
      </c>
      <c r="G19" s="10">
        <f>PEARSON(C19:C39,F19:F39)</f>
        <v>0.13957432386562693</v>
      </c>
      <c r="S19" s="21"/>
      <c r="T19" s="21"/>
      <c r="W19" s="21"/>
    </row>
    <row r="20" spans="1:23">
      <c r="A20">
        <v>18</v>
      </c>
      <c r="B20" s="6" t="s">
        <v>28</v>
      </c>
      <c r="C20" s="13">
        <v>25</v>
      </c>
      <c r="D20" s="17">
        <v>2992</v>
      </c>
      <c r="E20" s="10">
        <f>C20/D20*100</f>
        <v>0.83556149732620322</v>
      </c>
      <c r="F20" s="13">
        <v>0</v>
      </c>
      <c r="G20" s="10">
        <f>PEARSON(C20:C39,F20:F39)</f>
        <v>0.3796041125875646</v>
      </c>
      <c r="S20" s="21"/>
      <c r="T20" s="21"/>
    </row>
    <row r="21" spans="1:23">
      <c r="A21">
        <v>19</v>
      </c>
      <c r="B21" s="6" t="s">
        <v>39</v>
      </c>
      <c r="C21" s="13">
        <v>15</v>
      </c>
      <c r="D21" s="16">
        <v>5043</v>
      </c>
      <c r="E21" s="10">
        <f>C21/D21*100</f>
        <v>0.29744199881023198</v>
      </c>
      <c r="F21" s="13">
        <v>14</v>
      </c>
      <c r="G21" s="10">
        <f>PEARSON(C21:C39,F21:F39)</f>
        <v>0.44288349845524388</v>
      </c>
      <c r="S21" s="21"/>
      <c r="T21" s="21"/>
    </row>
    <row r="22" spans="1:23">
      <c r="A22">
        <v>20</v>
      </c>
      <c r="B22" s="6" t="s">
        <v>50</v>
      </c>
      <c r="C22" s="13">
        <v>10</v>
      </c>
      <c r="D22" s="16">
        <v>15018</v>
      </c>
      <c r="E22" s="10">
        <f>C22/D22*100</f>
        <v>6.6586762551604742E-2</v>
      </c>
      <c r="F22" s="13">
        <v>11</v>
      </c>
      <c r="G22" s="10">
        <f>PEARSON(C22:C40,F22:F40)</f>
        <v>0.47159125629350379</v>
      </c>
      <c r="S22" s="21"/>
      <c r="T22" s="21"/>
    </row>
    <row r="23" spans="1:23">
      <c r="A23">
        <v>21</v>
      </c>
      <c r="B23" s="6" t="s">
        <v>23</v>
      </c>
      <c r="C23" s="13">
        <v>31</v>
      </c>
      <c r="D23" s="16">
        <v>8686</v>
      </c>
      <c r="E23" s="10">
        <f>C23/D23*100</f>
        <v>0.35689615473175224</v>
      </c>
      <c r="F23" s="13">
        <v>10</v>
      </c>
      <c r="G23" s="10">
        <f>PEARSON(C23:C41,F23:F41)</f>
        <v>-0.11177813642573098</v>
      </c>
    </row>
    <row r="24" spans="1:23">
      <c r="A24">
        <v>22</v>
      </c>
      <c r="B24" s="6" t="s">
        <v>34</v>
      </c>
      <c r="C24" s="13">
        <v>18</v>
      </c>
      <c r="D24" s="16">
        <v>3541</v>
      </c>
      <c r="E24" s="10">
        <f>C24/D24*100</f>
        <v>0.50833097994916698</v>
      </c>
      <c r="F24" s="13">
        <v>9</v>
      </c>
      <c r="G24" s="10">
        <f>PEARSON(C24:C42,F24:F42)</f>
        <v>-0.32323741152953117</v>
      </c>
    </row>
    <row r="25" spans="1:23">
      <c r="A25">
        <v>23</v>
      </c>
      <c r="B25" s="6" t="s">
        <v>40</v>
      </c>
      <c r="C25" s="13">
        <v>15</v>
      </c>
      <c r="D25" s="16">
        <v>7241</v>
      </c>
      <c r="E25" s="10">
        <f>C25/D25*100</f>
        <v>0.20715370805137412</v>
      </c>
      <c r="F25" s="13">
        <v>9</v>
      </c>
      <c r="G25" s="10">
        <f>PEARSON(C25:C43,F25:F43)</f>
        <v>-0.34613421084400514</v>
      </c>
    </row>
    <row r="26" spans="1:23">
      <c r="A26">
        <v>24</v>
      </c>
      <c r="B26" s="6" t="s">
        <v>21</v>
      </c>
      <c r="C26" s="13">
        <v>32</v>
      </c>
      <c r="D26" s="16">
        <v>3619</v>
      </c>
      <c r="E26" s="10">
        <f>C26/D26*100</f>
        <v>0.8842221608179055</v>
      </c>
      <c r="F26" s="13">
        <v>3</v>
      </c>
      <c r="G26" s="10">
        <f>PEARSON(C26:C44,F26:F44)</f>
        <v>-0.3471233596130362</v>
      </c>
    </row>
    <row r="27" spans="1:23">
      <c r="A27">
        <v>25</v>
      </c>
      <c r="B27" s="6" t="s">
        <v>47</v>
      </c>
      <c r="C27" s="13">
        <v>12</v>
      </c>
      <c r="D27" s="16">
        <v>6547</v>
      </c>
      <c r="E27" s="10">
        <f>C27/D27*100</f>
        <v>0.18329005651443409</v>
      </c>
      <c r="F27" s="13">
        <v>6</v>
      </c>
      <c r="G27" s="10">
        <f>PEARSON(C27:C45,F27:F45)</f>
        <v>-0.28925960225910841</v>
      </c>
    </row>
    <row r="28" spans="1:23">
      <c r="A28">
        <v>26</v>
      </c>
      <c r="B28" s="6" t="s">
        <v>20</v>
      </c>
      <c r="C28" s="13">
        <v>40</v>
      </c>
      <c r="D28" s="18">
        <v>9878</v>
      </c>
      <c r="E28" s="10">
        <f>C28/D28*100</f>
        <v>0.40494027130998178</v>
      </c>
      <c r="F28" s="13">
        <v>44</v>
      </c>
      <c r="G28" s="10">
        <f>PEARSON(C28:C46,F28:F46)</f>
        <v>-0.29195916103612674</v>
      </c>
    </row>
    <row r="29" spans="1:23">
      <c r="A29">
        <v>27</v>
      </c>
      <c r="B29" s="6" t="s">
        <v>48</v>
      </c>
      <c r="C29" s="13">
        <v>11</v>
      </c>
      <c r="D29" s="16">
        <v>17546</v>
      </c>
      <c r="E29" s="10">
        <f>C29/D29*100</f>
        <v>6.2692351533112964E-2</v>
      </c>
      <c r="F29" s="13">
        <v>27</v>
      </c>
      <c r="G29" s="10">
        <f>PEARSON(C29:C47,F29:F47)</f>
        <v>-0.34521489411301554</v>
      </c>
    </row>
    <row r="30" spans="1:23">
      <c r="A30">
        <v>28</v>
      </c>
      <c r="B30" s="6" t="s">
        <v>44</v>
      </c>
      <c r="C30" s="13">
        <v>13</v>
      </c>
      <c r="D30" s="16">
        <v>13771</v>
      </c>
      <c r="E30" s="10">
        <f>C30/D30*100</f>
        <v>9.4401278048072038E-2</v>
      </c>
      <c r="F30" s="13">
        <v>10</v>
      </c>
      <c r="G30" s="10">
        <f>PEARSON(C30:C48,F30:F48)</f>
        <v>-0.32878098622176188</v>
      </c>
    </row>
    <row r="31" spans="1:23">
      <c r="A31">
        <v>29</v>
      </c>
      <c r="B31" s="6" t="s">
        <v>31</v>
      </c>
      <c r="C31" s="13">
        <v>20</v>
      </c>
      <c r="D31" s="16">
        <v>4104</v>
      </c>
      <c r="E31" s="10">
        <f>C31/D31*100</f>
        <v>0.48732943469785572</v>
      </c>
      <c r="F31" s="13">
        <v>11</v>
      </c>
      <c r="G31" s="10">
        <f>PEARSON(C31:C49,F31:F49)</f>
        <v>-0.30792452597298497</v>
      </c>
    </row>
    <row r="32" spans="1:23">
      <c r="A32">
        <v>30</v>
      </c>
      <c r="B32" s="6" t="s">
        <v>32</v>
      </c>
      <c r="C32" s="13">
        <v>20</v>
      </c>
      <c r="D32" s="16">
        <v>3088</v>
      </c>
      <c r="E32" s="10">
        <f>C32/D32*100</f>
        <v>0.64766839378238339</v>
      </c>
      <c r="F32" s="13">
        <v>8</v>
      </c>
      <c r="G32" s="10">
        <f>PEARSON(C32:C50,F32:F50)</f>
        <v>-0.26484401751794195</v>
      </c>
    </row>
    <row r="33" spans="1:8">
      <c r="A33">
        <v>31</v>
      </c>
      <c r="B33" s="6" t="s">
        <v>37</v>
      </c>
      <c r="C33" s="13">
        <v>16</v>
      </c>
      <c r="D33" s="16">
        <v>2372</v>
      </c>
      <c r="E33" s="10">
        <f>C33/D33*100</f>
        <v>0.67453625632377734</v>
      </c>
      <c r="F33" s="13">
        <v>5</v>
      </c>
      <c r="G33" s="10">
        <f>PEARSON(C33:C51,F33:F51)</f>
        <v>-0.20551278000202267</v>
      </c>
    </row>
    <row r="34" spans="1:8">
      <c r="A34">
        <v>32</v>
      </c>
      <c r="B34" s="6" t="s">
        <v>24</v>
      </c>
      <c r="C34" s="13">
        <v>31</v>
      </c>
      <c r="D34" s="16">
        <v>3545</v>
      </c>
      <c r="E34" s="10">
        <f>C34/D34*100</f>
        <v>0.87447108603667134</v>
      </c>
      <c r="F34" s="13">
        <v>47</v>
      </c>
      <c r="G34" s="10">
        <f>PEARSON(C34:C52,F34:F52)</f>
        <v>-0.19820940728854006</v>
      </c>
    </row>
    <row r="35" spans="1:8">
      <c r="A35">
        <v>33</v>
      </c>
      <c r="B35" s="6" t="s">
        <v>42</v>
      </c>
      <c r="C35" s="13">
        <v>14</v>
      </c>
      <c r="D35" s="16">
        <v>12044</v>
      </c>
      <c r="E35" s="10">
        <f>C35/D35*100</f>
        <v>0.11624045167718366</v>
      </c>
      <c r="F35" s="13">
        <v>9</v>
      </c>
      <c r="G35" s="10">
        <f>PEARSON(C35:C53,F35:F53)</f>
        <v>-0.21405473973456041</v>
      </c>
    </row>
    <row r="36" spans="1:8">
      <c r="A36">
        <v>34</v>
      </c>
      <c r="B36" s="6" t="s">
        <v>51</v>
      </c>
      <c r="C36" s="13">
        <v>10</v>
      </c>
      <c r="D36" s="16">
        <v>8959</v>
      </c>
      <c r="E36" s="10">
        <f>C36/D36*100</f>
        <v>0.11161960040183055</v>
      </c>
      <c r="F36" s="13">
        <v>19</v>
      </c>
      <c r="G36" s="10">
        <f>PEARSON(C36:C54,F36:F54)</f>
        <v>-0.19108571224020138</v>
      </c>
    </row>
    <row r="37" spans="1:8">
      <c r="A37">
        <v>35</v>
      </c>
      <c r="B37" s="6" t="s">
        <v>35</v>
      </c>
      <c r="C37" s="13">
        <v>18</v>
      </c>
      <c r="D37" s="16">
        <v>16036</v>
      </c>
      <c r="E37" s="10">
        <f>C37/D37*100</f>
        <v>0.11224744325268148</v>
      </c>
      <c r="F37" s="13">
        <v>33</v>
      </c>
      <c r="G37" s="10">
        <f>PEARSON(C37:C55,F37:F55)</f>
        <v>-0.17022610233741309</v>
      </c>
    </row>
    <row r="38" spans="1:8">
      <c r="A38">
        <v>36</v>
      </c>
      <c r="B38" s="6" t="s">
        <v>45</v>
      </c>
      <c r="C38" s="13">
        <v>13</v>
      </c>
      <c r="D38" s="18">
        <v>18210</v>
      </c>
      <c r="E38" s="10">
        <f>C38/D38*100</f>
        <v>7.1389346512905003E-2</v>
      </c>
      <c r="F38" s="13">
        <v>20</v>
      </c>
      <c r="G38" s="10">
        <f>PEARSON(C38:C56,F38:F56)</f>
        <v>-0.14800450339412857</v>
      </c>
    </row>
    <row r="39" spans="1:8">
      <c r="A39">
        <v>37</v>
      </c>
      <c r="B39" s="6" t="s">
        <v>25</v>
      </c>
      <c r="C39" s="13">
        <v>31</v>
      </c>
      <c r="D39" s="16">
        <v>16442</v>
      </c>
      <c r="E39" s="10">
        <f>C39/D39*100</f>
        <v>0.18854153995864251</v>
      </c>
      <c r="F39" s="13">
        <v>26</v>
      </c>
      <c r="G39" s="10">
        <f>PEARSON(C39:C57,F39:F57)</f>
        <v>-0.13491974584317845</v>
      </c>
    </row>
    <row r="40" spans="1:8">
      <c r="A40">
        <v>38</v>
      </c>
      <c r="B40" s="5" t="s">
        <v>224</v>
      </c>
      <c r="C40" s="13">
        <v>6</v>
      </c>
      <c r="D40" s="9">
        <v>4410</v>
      </c>
      <c r="E40" s="10">
        <f>C40/D40*100</f>
        <v>0.13605442176870747</v>
      </c>
      <c r="F40" s="13">
        <v>6</v>
      </c>
      <c r="G40" s="10">
        <f>PEARSON(C40:C121,F40:F121)</f>
        <v>8.5206912907920488E-3</v>
      </c>
      <c r="H40" s="10"/>
    </row>
    <row r="41" spans="1:8">
      <c r="A41">
        <v>39</v>
      </c>
      <c r="B41" s="6" t="s">
        <v>75</v>
      </c>
      <c r="C41" s="13">
        <v>5</v>
      </c>
      <c r="D41" s="16">
        <v>49536</v>
      </c>
      <c r="E41" s="10">
        <f>C41/D41*100</f>
        <v>1.0093669250645995E-2</v>
      </c>
      <c r="F41" s="13">
        <v>132</v>
      </c>
      <c r="G41" s="10">
        <f>PEARSON(C41:C121,F41:F121)</f>
        <v>1.2302575078607412E-2</v>
      </c>
    </row>
    <row r="42" spans="1:8">
      <c r="A42">
        <v>40</v>
      </c>
      <c r="B42" s="6" t="s">
        <v>82</v>
      </c>
      <c r="C42" s="13">
        <v>4</v>
      </c>
      <c r="D42" s="16">
        <v>38563</v>
      </c>
      <c r="E42" s="10">
        <f>C42/D42*100</f>
        <v>1.0372636983637166E-2</v>
      </c>
      <c r="F42" s="13">
        <v>248</v>
      </c>
      <c r="G42" s="10">
        <f>PEARSON(C42:C121,F42:F121)</f>
        <v>1.7299748848643576E-3</v>
      </c>
    </row>
    <row r="43" spans="1:8">
      <c r="A43">
        <v>41</v>
      </c>
      <c r="B43" s="6" t="s">
        <v>83</v>
      </c>
      <c r="C43" s="13">
        <v>4</v>
      </c>
      <c r="D43" s="16">
        <v>31895</v>
      </c>
      <c r="E43" s="10">
        <f>C43/D43*100</f>
        <v>1.2541150650572191E-2</v>
      </c>
      <c r="F43" s="13">
        <v>72</v>
      </c>
      <c r="G43" s="10">
        <f>PEARSON(C43:C121,F43:F121)</f>
        <v>3.5304617283894293E-2</v>
      </c>
    </row>
    <row r="44" spans="1:8">
      <c r="A44">
        <v>42</v>
      </c>
      <c r="B44" s="6" t="s">
        <v>129</v>
      </c>
      <c r="C44" s="13">
        <v>1</v>
      </c>
      <c r="D44" s="16">
        <v>18474</v>
      </c>
      <c r="E44" s="10">
        <f>C44/D44*100</f>
        <v>5.413012882970661E-3</v>
      </c>
      <c r="F44" s="13">
        <v>51</v>
      </c>
      <c r="G44" s="10">
        <f>PEARSON(C44:C122,F44:F122)</f>
        <v>4.6527234019856284E-2</v>
      </c>
    </row>
    <row r="45" spans="1:8">
      <c r="A45">
        <v>43</v>
      </c>
      <c r="B45" s="6" t="s">
        <v>84</v>
      </c>
      <c r="C45" s="13">
        <v>4</v>
      </c>
      <c r="D45" s="16">
        <v>17077</v>
      </c>
      <c r="E45" s="10">
        <f>C45/D45*100</f>
        <v>2.3423317912982376E-2</v>
      </c>
      <c r="F45" s="13">
        <v>25</v>
      </c>
      <c r="G45" s="10">
        <f>PEARSON(C45:C123,F45:F123)</f>
        <v>9.4364570315653665E-2</v>
      </c>
    </row>
    <row r="46" spans="1:8">
      <c r="A46">
        <v>44</v>
      </c>
      <c r="B46" s="6" t="s">
        <v>52</v>
      </c>
      <c r="C46" s="13">
        <v>9</v>
      </c>
      <c r="D46" s="16">
        <v>19923</v>
      </c>
      <c r="E46" s="10">
        <f>C46/D46*100</f>
        <v>4.5173919590423134E-2</v>
      </c>
      <c r="F46" s="13">
        <v>30</v>
      </c>
      <c r="G46" s="10">
        <f>PEARSON(C46:C124,F46:F124)</f>
        <v>9.6441575113812267E-2</v>
      </c>
    </row>
    <row r="47" spans="1:8">
      <c r="A47">
        <v>45</v>
      </c>
      <c r="B47" s="6" t="s">
        <v>53</v>
      </c>
      <c r="C47" s="13">
        <v>9</v>
      </c>
      <c r="D47" s="16">
        <v>3580</v>
      </c>
      <c r="E47" s="10">
        <f>C47/D47*100</f>
        <v>0.25139664804469275</v>
      </c>
      <c r="F47" s="13">
        <v>9</v>
      </c>
      <c r="G47" s="10">
        <f>PEARSON(C47:C125,F47:F125)</f>
        <v>7.330839726287737E-2</v>
      </c>
    </row>
    <row r="48" spans="1:8">
      <c r="A48">
        <v>46</v>
      </c>
      <c r="B48" s="6" t="s">
        <v>54</v>
      </c>
      <c r="C48" s="13">
        <v>9</v>
      </c>
      <c r="D48" s="16">
        <v>2755</v>
      </c>
      <c r="E48" s="10">
        <f>C48/D48*100</f>
        <v>0.32667876588021777</v>
      </c>
      <c r="F48" s="13">
        <v>4</v>
      </c>
      <c r="G48" s="10">
        <f>PEARSON(C48:C126,F48:F126)</f>
        <v>8.596473698989654E-2</v>
      </c>
    </row>
    <row r="49" spans="1:7">
      <c r="A49">
        <v>47</v>
      </c>
      <c r="B49" s="6" t="s">
        <v>76</v>
      </c>
      <c r="C49" s="13">
        <v>5</v>
      </c>
      <c r="D49" s="16">
        <v>8109</v>
      </c>
      <c r="E49" s="10">
        <f>C49/D49*100</f>
        <v>6.1659884079417929E-2</v>
      </c>
      <c r="F49" s="13">
        <v>23</v>
      </c>
      <c r="G49" s="10">
        <f>PEARSON(C49:C127,F49:F127)</f>
        <v>0.10971771025469144</v>
      </c>
    </row>
    <row r="50" spans="1:7">
      <c r="A50">
        <v>48</v>
      </c>
      <c r="B50" s="6" t="s">
        <v>67</v>
      </c>
      <c r="C50" s="13">
        <v>6</v>
      </c>
      <c r="D50" s="16">
        <v>8121</v>
      </c>
      <c r="E50" s="10">
        <f>C50/D50*100</f>
        <v>7.3882526782415955E-2</v>
      </c>
      <c r="F50" s="13">
        <v>9</v>
      </c>
      <c r="G50" s="10">
        <f>PEARSON(C50:C128,F50:F128)</f>
        <v>0.10765688093732149</v>
      </c>
    </row>
    <row r="51" spans="1:7">
      <c r="A51">
        <v>49</v>
      </c>
      <c r="B51" s="6" t="s">
        <v>104</v>
      </c>
      <c r="C51" s="13">
        <v>3</v>
      </c>
      <c r="D51" s="16">
        <v>5905</v>
      </c>
      <c r="E51" s="10">
        <f>C51/D51*100</f>
        <v>5.0804403048264182E-2</v>
      </c>
      <c r="F51" s="13">
        <v>8</v>
      </c>
      <c r="G51" s="10">
        <f>PEARSON(C51:C129,F51:F129)</f>
        <v>0.11238716868979924</v>
      </c>
    </row>
    <row r="52" spans="1:7">
      <c r="A52">
        <v>50</v>
      </c>
      <c r="B52" s="6" t="s">
        <v>85</v>
      </c>
      <c r="C52" s="13">
        <v>4</v>
      </c>
      <c r="D52" s="16">
        <v>24452</v>
      </c>
      <c r="E52" s="10">
        <f>C52/D52*100</f>
        <v>1.6358580075249471E-2</v>
      </c>
      <c r="F52" s="13">
        <v>66</v>
      </c>
      <c r="G52" s="10">
        <f>PEARSON(C52:C130,F52:F130)</f>
        <v>0.10916233026989741</v>
      </c>
    </row>
    <row r="53" spans="1:7">
      <c r="A53">
        <v>51</v>
      </c>
      <c r="B53" s="6" t="s">
        <v>119</v>
      </c>
      <c r="C53" s="13">
        <v>2</v>
      </c>
      <c r="D53" s="16">
        <v>5559</v>
      </c>
      <c r="E53" s="10">
        <f>C53/D53*100</f>
        <v>3.5977693829825505E-2</v>
      </c>
      <c r="F53" s="13">
        <v>4</v>
      </c>
      <c r="G53" s="10">
        <f>PEARSON(C53:C131,F53:F131)</f>
        <v>0.12468999204749587</v>
      </c>
    </row>
    <row r="54" spans="1:7">
      <c r="A54">
        <v>52</v>
      </c>
      <c r="B54" s="6" t="s">
        <v>60</v>
      </c>
      <c r="C54" s="13">
        <v>8</v>
      </c>
      <c r="D54" s="16">
        <v>13016</v>
      </c>
      <c r="E54" s="10">
        <f>C54/D54*100</f>
        <v>6.1462814996926851E-2</v>
      </c>
      <c r="F54" s="13">
        <v>4</v>
      </c>
      <c r="G54" s="10">
        <f>PEARSON(C54:C132,F54:F132)</f>
        <v>0.1154022208491452</v>
      </c>
    </row>
    <row r="55" spans="1:7">
      <c r="A55">
        <v>53</v>
      </c>
      <c r="B55" s="6" t="s">
        <v>77</v>
      </c>
      <c r="C55" s="13">
        <v>5</v>
      </c>
      <c r="D55" s="16">
        <v>2714</v>
      </c>
      <c r="E55" s="10">
        <f>C55/D55*100</f>
        <v>0.18422991893883567</v>
      </c>
      <c r="F55" s="13">
        <v>7</v>
      </c>
      <c r="G55" s="10">
        <f>PEARSON(C55:C132,F55:F132)</f>
        <v>0.13640096987624833</v>
      </c>
    </row>
    <row r="56" spans="1:7">
      <c r="A56">
        <v>54</v>
      </c>
      <c r="B56" s="6" t="s">
        <v>105</v>
      </c>
      <c r="C56" s="13">
        <v>3</v>
      </c>
      <c r="D56" s="16">
        <v>3953</v>
      </c>
      <c r="E56" s="10">
        <f>C56/D56*100</f>
        <v>7.5891727801669612E-2</v>
      </c>
      <c r="F56" s="13">
        <v>7</v>
      </c>
      <c r="G56" s="10">
        <f>PEARSON(C56:C132,F56:F132)</f>
        <v>0.13938990342532898</v>
      </c>
    </row>
    <row r="57" spans="1:7">
      <c r="A57">
        <v>55</v>
      </c>
      <c r="B57" s="6" t="s">
        <v>63</v>
      </c>
      <c r="C57" s="13">
        <v>7</v>
      </c>
      <c r="D57" s="16">
        <v>2322</v>
      </c>
      <c r="E57" s="10">
        <f>C57/D57*100</f>
        <v>0.30146425495262708</v>
      </c>
      <c r="F57" s="13">
        <v>0</v>
      </c>
      <c r="G57" s="10">
        <f>PEARSON(C57:C132,F57:F132)</f>
        <v>0.13546031572465647</v>
      </c>
    </row>
    <row r="58" spans="1:7">
      <c r="A58">
        <v>56</v>
      </c>
      <c r="B58" s="6" t="s">
        <v>78</v>
      </c>
      <c r="C58" s="13">
        <v>5</v>
      </c>
      <c r="D58" s="16">
        <v>3649</v>
      </c>
      <c r="E58" s="10">
        <f>C58/D58*100</f>
        <v>0.13702384214853383</v>
      </c>
      <c r="F58" s="13">
        <v>5</v>
      </c>
      <c r="G58" s="10">
        <f>PEARSON(C58:C133,F58:F133)</f>
        <v>0.18080745095813283</v>
      </c>
    </row>
    <row r="59" spans="1:7">
      <c r="A59">
        <v>57</v>
      </c>
      <c r="B59" s="6" t="s">
        <v>86</v>
      </c>
      <c r="C59" s="13">
        <v>4</v>
      </c>
      <c r="D59" s="16">
        <v>6452</v>
      </c>
      <c r="E59" s="10">
        <f>C59/D59*100</f>
        <v>6.1996280223186609E-2</v>
      </c>
      <c r="F59" s="13">
        <v>5</v>
      </c>
      <c r="G59" s="10">
        <f>PEARSON(C59:C134,F59:F134)</f>
        <v>0.15563433843127952</v>
      </c>
    </row>
    <row r="60" spans="1:7">
      <c r="A60">
        <v>58</v>
      </c>
      <c r="B60" s="6" t="s">
        <v>120</v>
      </c>
      <c r="C60" s="13">
        <v>2</v>
      </c>
      <c r="D60" s="16">
        <v>1990</v>
      </c>
      <c r="E60" s="10">
        <f>C60/D60*100</f>
        <v>0.10050251256281408</v>
      </c>
      <c r="F60" s="13">
        <v>9</v>
      </c>
      <c r="G60" s="10">
        <f>PEARSON(C60:C135,F60:F135)</f>
        <v>0.1776046682933459</v>
      </c>
    </row>
    <row r="61" spans="1:7">
      <c r="A61">
        <v>59</v>
      </c>
      <c r="B61" s="6" t="s">
        <v>87</v>
      </c>
      <c r="C61" s="13">
        <v>4</v>
      </c>
      <c r="D61" s="16">
        <v>21948</v>
      </c>
      <c r="E61" s="10">
        <f>C61/D61*100</f>
        <v>1.8224895206852561E-2</v>
      </c>
      <c r="F61" s="13">
        <v>74</v>
      </c>
      <c r="G61" s="10">
        <f>PEARSON(C61:C136,F61:F136)</f>
        <v>0.17974600480690273</v>
      </c>
    </row>
    <row r="62" spans="1:7">
      <c r="A62">
        <v>60</v>
      </c>
      <c r="B62" s="6" t="s">
        <v>225</v>
      </c>
      <c r="C62" s="13">
        <v>5</v>
      </c>
      <c r="D62" s="16">
        <v>7707</v>
      </c>
      <c r="E62" s="10">
        <f>C62/D62*100</f>
        <v>6.4876086674451799E-2</v>
      </c>
      <c r="F62" s="13">
        <v>7</v>
      </c>
      <c r="G62" s="10">
        <f>PEARSON(C62:C137,F62:F137)</f>
        <v>0.21838998168445442</v>
      </c>
    </row>
    <row r="63" spans="1:7">
      <c r="A63">
        <v>61</v>
      </c>
      <c r="B63" s="6" t="s">
        <v>121</v>
      </c>
      <c r="C63" s="13">
        <v>2</v>
      </c>
      <c r="D63" s="19">
        <v>8871</v>
      </c>
      <c r="E63" s="10">
        <f>C63/D64*100</f>
        <v>3.7900322152738294E-2</v>
      </c>
      <c r="F63" s="13">
        <v>25</v>
      </c>
      <c r="G63" s="10">
        <f>PEARSON(C63:C138,F63:F138)</f>
        <v>0.23228488881540849</v>
      </c>
    </row>
    <row r="64" spans="1:7">
      <c r="A64">
        <v>62</v>
      </c>
      <c r="B64" s="6" t="s">
        <v>88</v>
      </c>
      <c r="C64" s="13">
        <v>4</v>
      </c>
      <c r="D64" s="16">
        <v>5277</v>
      </c>
      <c r="E64" s="10">
        <f>C64/D65*100</f>
        <v>1.1560693641618496</v>
      </c>
      <c r="F64" s="13">
        <v>9</v>
      </c>
      <c r="G64" s="10">
        <f>PEARSON(C64:C139,F64:F139)</f>
        <v>0.24627378832495539</v>
      </c>
    </row>
    <row r="65" spans="1:7">
      <c r="A65">
        <v>63</v>
      </c>
      <c r="B65" s="6" t="s">
        <v>89</v>
      </c>
      <c r="C65" s="13">
        <v>4</v>
      </c>
      <c r="D65" s="13">
        <v>346</v>
      </c>
      <c r="E65" s="10">
        <f>C65/D65*100</f>
        <v>1.1560693641618496</v>
      </c>
      <c r="F65" s="13">
        <v>0</v>
      </c>
      <c r="G65" s="10">
        <f>PEARSON(C65:C140,F65:F140)</f>
        <v>0.25823520888209434</v>
      </c>
    </row>
    <row r="66" spans="1:7">
      <c r="A66">
        <v>64</v>
      </c>
      <c r="B66" s="6" t="s">
        <v>55</v>
      </c>
      <c r="C66" s="13">
        <v>9</v>
      </c>
      <c r="D66" s="16">
        <v>11727</v>
      </c>
      <c r="E66" s="10">
        <f>C66/D66*100</f>
        <v>7.6745970836531077E-2</v>
      </c>
      <c r="F66" s="13">
        <v>13</v>
      </c>
      <c r="G66" s="10">
        <f>PEARSON(C66:C141,F66:F141)</f>
        <v>0.13434551811772941</v>
      </c>
    </row>
    <row r="67" spans="1:7">
      <c r="A67">
        <v>65</v>
      </c>
      <c r="B67" s="6" t="s">
        <v>68</v>
      </c>
      <c r="C67" s="13">
        <v>6</v>
      </c>
      <c r="D67" s="16">
        <v>13292</v>
      </c>
      <c r="E67" s="10">
        <f>C67/D67*100</f>
        <v>4.5139933794763762E-2</v>
      </c>
      <c r="F67" s="13">
        <v>10</v>
      </c>
      <c r="G67" s="10">
        <f>PEARSON(C67:C142,F67:F142)</f>
        <v>0.1529113710280709</v>
      </c>
    </row>
    <row r="68" spans="1:7">
      <c r="A68">
        <v>66</v>
      </c>
      <c r="B68" s="6" t="s">
        <v>69</v>
      </c>
      <c r="C68" s="13">
        <v>6</v>
      </c>
      <c r="D68" s="16">
        <v>16478</v>
      </c>
      <c r="E68" s="10">
        <f>C68/D68*100</f>
        <v>3.6412185944896223E-2</v>
      </c>
      <c r="F68" s="13">
        <v>32</v>
      </c>
      <c r="G68" s="10">
        <f>PEARSON(C68:C143,F68:F143)</f>
        <v>0.16546362434527143</v>
      </c>
    </row>
    <row r="69" spans="1:7">
      <c r="A69">
        <v>67</v>
      </c>
      <c r="B69" s="6" t="s">
        <v>90</v>
      </c>
      <c r="C69" s="13">
        <v>4</v>
      </c>
      <c r="D69" s="13">
        <v>668</v>
      </c>
      <c r="E69" s="10">
        <f>C69/D69*100</f>
        <v>0.5988023952095809</v>
      </c>
      <c r="F69" s="13">
        <v>0</v>
      </c>
      <c r="G69" s="10">
        <f>PEARSON(C69:C144,F69:F144)</f>
        <v>0.14517465052801473</v>
      </c>
    </row>
    <row r="70" spans="1:7">
      <c r="A70">
        <v>68</v>
      </c>
      <c r="B70" s="6" t="s">
        <v>61</v>
      </c>
      <c r="C70" s="13">
        <v>8</v>
      </c>
      <c r="D70" s="16">
        <v>30059</v>
      </c>
      <c r="E70" s="10">
        <f>C70/D70*100</f>
        <v>2.6614325160517645E-2</v>
      </c>
      <c r="F70" s="9">
        <v>53</v>
      </c>
      <c r="G70" s="10">
        <f>PEARSON(C70:C145,F70:F145)</f>
        <v>0.15876646291158089</v>
      </c>
    </row>
    <row r="71" spans="1:7">
      <c r="A71">
        <v>69</v>
      </c>
      <c r="B71" s="6" t="s">
        <v>91</v>
      </c>
      <c r="C71" s="13">
        <v>4</v>
      </c>
      <c r="D71" s="16">
        <v>5084</v>
      </c>
      <c r="E71" s="10">
        <f>C71/D71*100</f>
        <v>7.8678206136900075E-2</v>
      </c>
      <c r="F71" s="13">
        <v>10</v>
      </c>
      <c r="G71" s="10">
        <f>PEARSON(C71:C146,F71:F146)</f>
        <v>0.10767101984537356</v>
      </c>
    </row>
    <row r="72" spans="1:7">
      <c r="A72">
        <v>70</v>
      </c>
      <c r="B72" s="6" t="s">
        <v>106</v>
      </c>
      <c r="C72" s="13">
        <v>3</v>
      </c>
      <c r="D72" s="16">
        <v>6655</v>
      </c>
      <c r="E72" s="10">
        <f>C72/D72*100</f>
        <v>4.5078888054094664E-2</v>
      </c>
      <c r="F72" s="9">
        <v>14</v>
      </c>
      <c r="G72" s="10">
        <f>PEARSON(C72:C147,F72:F147)</f>
        <v>0.12006688956427347</v>
      </c>
    </row>
    <row r="73" spans="1:7">
      <c r="A73">
        <v>71</v>
      </c>
      <c r="B73" s="6" t="s">
        <v>122</v>
      </c>
      <c r="C73" s="13">
        <v>2</v>
      </c>
      <c r="D73" s="13">
        <v>512</v>
      </c>
      <c r="E73" s="10">
        <f>C73/D73*100</f>
        <v>0.390625</v>
      </c>
      <c r="F73" s="13">
        <v>0</v>
      </c>
      <c r="G73" s="10">
        <f>PEARSON(C73:C148,F73:F148)</f>
        <v>0.12208113898315992</v>
      </c>
    </row>
    <row r="74" spans="1:7">
      <c r="A74">
        <v>72</v>
      </c>
      <c r="B74" s="6" t="s">
        <v>56</v>
      </c>
      <c r="C74" s="13">
        <v>9</v>
      </c>
      <c r="D74" s="16">
        <v>13044</v>
      </c>
      <c r="E74" s="10">
        <f>C74/D74*100</f>
        <v>6.8997240110395583E-2</v>
      </c>
      <c r="F74" s="20">
        <v>21</v>
      </c>
      <c r="G74" s="10">
        <f>PEARSON(C74:C149,F74:F149)</f>
        <v>8.8183505731328701E-2</v>
      </c>
    </row>
    <row r="75" spans="1:7">
      <c r="A75">
        <v>73</v>
      </c>
      <c r="B75" s="6" t="s">
        <v>57</v>
      </c>
      <c r="C75" s="13">
        <v>9</v>
      </c>
      <c r="D75" s="16">
        <v>10170</v>
      </c>
      <c r="E75" s="10">
        <f>C75/D75*100</f>
        <v>8.8495575221238937E-2</v>
      </c>
      <c r="F75" s="13">
        <v>36</v>
      </c>
      <c r="G75" s="10">
        <f>PEARSON(C75:C150,F75:F150)</f>
        <v>9.0531902288831761E-2</v>
      </c>
    </row>
    <row r="76" spans="1:7">
      <c r="A76">
        <v>74</v>
      </c>
      <c r="B76" s="6" t="s">
        <v>92</v>
      </c>
      <c r="C76" s="13">
        <v>4</v>
      </c>
      <c r="D76" s="16">
        <v>2512</v>
      </c>
      <c r="E76" s="10">
        <f>C76/D76*100</f>
        <v>0.15923566878980894</v>
      </c>
      <c r="F76" s="13">
        <v>10</v>
      </c>
      <c r="G76" s="10">
        <f>PEARSON(C76:C151,F76:F151)</f>
        <v>3.0233760714889684E-2</v>
      </c>
    </row>
    <row r="77" spans="1:7">
      <c r="A77">
        <v>75</v>
      </c>
      <c r="B77" s="6" t="s">
        <v>64</v>
      </c>
      <c r="C77" s="13">
        <v>7</v>
      </c>
      <c r="D77" s="16">
        <v>3844</v>
      </c>
      <c r="E77" s="10">
        <f>C77/D77*100</f>
        <v>0.18210197710718001</v>
      </c>
      <c r="F77" s="13">
        <v>3</v>
      </c>
      <c r="G77" s="10">
        <f>PEARSON(C77:C152,F77:F152)</f>
        <v>4.2981741884750325E-2</v>
      </c>
    </row>
    <row r="78" spans="1:7">
      <c r="A78">
        <v>76</v>
      </c>
      <c r="B78" s="6" t="s">
        <v>107</v>
      </c>
      <c r="C78" s="13">
        <v>3</v>
      </c>
      <c r="D78" s="16">
        <v>6178</v>
      </c>
      <c r="E78" s="10">
        <f>C78/D78*100</f>
        <v>4.8559404337973455E-2</v>
      </c>
      <c r="F78" s="13">
        <v>0</v>
      </c>
      <c r="G78" s="10">
        <f>PEARSON(C78:C153,F78:F153)</f>
        <v>7.4277775892736417E-2</v>
      </c>
    </row>
    <row r="79" spans="1:7">
      <c r="A79">
        <v>77</v>
      </c>
      <c r="B79" s="6" t="s">
        <v>70</v>
      </c>
      <c r="C79" s="13">
        <v>6</v>
      </c>
      <c r="D79" s="16">
        <v>17260</v>
      </c>
      <c r="E79" s="10">
        <f>C79/D79*100</f>
        <v>3.4762456546929318E-2</v>
      </c>
      <c r="F79" s="13">
        <v>12</v>
      </c>
      <c r="G79" s="10">
        <f>PEARSON(C79:C154,F79:F154)</f>
        <v>7.502103871501288E-2</v>
      </c>
    </row>
    <row r="80" spans="1:7">
      <c r="A80">
        <v>78</v>
      </c>
      <c r="B80" s="6" t="s">
        <v>108</v>
      </c>
      <c r="C80" s="13">
        <v>3</v>
      </c>
      <c r="D80" s="16">
        <v>2791</v>
      </c>
      <c r="E80" s="10">
        <f>C80/D80*100</f>
        <v>0.10748835542816196</v>
      </c>
      <c r="F80" s="13">
        <v>5</v>
      </c>
      <c r="G80" s="10">
        <f>PEARSON(C80:C155,F80:F155)</f>
        <v>9.2428149858237343E-2</v>
      </c>
    </row>
    <row r="81" spans="1:7">
      <c r="A81">
        <v>79</v>
      </c>
      <c r="B81" s="6" t="s">
        <v>93</v>
      </c>
      <c r="C81" s="13">
        <v>4</v>
      </c>
      <c r="D81" s="16">
        <v>5066</v>
      </c>
      <c r="E81" s="10">
        <f>C81/D81*100</f>
        <v>7.8957757599684167E-2</v>
      </c>
      <c r="F81" s="9">
        <v>4</v>
      </c>
      <c r="G81" s="10">
        <f>PEARSON(C81:C156,F81:F156)</f>
        <v>0.10753185664661773</v>
      </c>
    </row>
    <row r="82" spans="1:7">
      <c r="A82">
        <v>80</v>
      </c>
      <c r="B82" s="6" t="s">
        <v>109</v>
      </c>
      <c r="C82" s="13">
        <v>3</v>
      </c>
      <c r="D82" s="16">
        <v>4558</v>
      </c>
      <c r="E82" s="10">
        <f>C82/D82*100</f>
        <v>6.5818341377797282E-2</v>
      </c>
      <c r="F82" s="13">
        <v>8</v>
      </c>
      <c r="G82" s="10">
        <f>PEARSON(C82:C157,F82:F157)</f>
        <v>0.1194503040284116</v>
      </c>
    </row>
    <row r="83" spans="1:7">
      <c r="A83">
        <v>81</v>
      </c>
      <c r="B83" s="6" t="s">
        <v>123</v>
      </c>
      <c r="C83" s="13">
        <v>2</v>
      </c>
      <c r="D83" s="16">
        <v>5661</v>
      </c>
      <c r="E83" s="10">
        <f>C83/D83*100</f>
        <v>3.5329447094152977E-2</v>
      </c>
      <c r="F83" s="9">
        <v>8</v>
      </c>
      <c r="G83" s="10">
        <f>PEARSON(C83:C158,F83:F158)</f>
        <v>0.13027340505892845</v>
      </c>
    </row>
    <row r="84" spans="1:7">
      <c r="A84">
        <v>82</v>
      </c>
      <c r="B84" s="6" t="s">
        <v>80</v>
      </c>
      <c r="C84" s="13">
        <v>5</v>
      </c>
      <c r="D84" s="16">
        <v>5955</v>
      </c>
      <c r="E84" s="10">
        <f>C84/D84*100</f>
        <v>8.3963056255247692E-2</v>
      </c>
      <c r="F84" s="13">
        <v>15</v>
      </c>
      <c r="G84" s="10">
        <f>PEARSON(C84:C159,F84:F159)</f>
        <v>0.1349217175365244</v>
      </c>
    </row>
    <row r="85" spans="1:7">
      <c r="A85">
        <v>83</v>
      </c>
      <c r="B85" s="6" t="s">
        <v>94</v>
      </c>
      <c r="C85" s="13">
        <v>4</v>
      </c>
      <c r="D85" s="16">
        <v>3361</v>
      </c>
      <c r="E85" s="10">
        <f>C85/D85*100</f>
        <v>0.11901219875037192</v>
      </c>
      <c r="F85" s="13">
        <v>7</v>
      </c>
      <c r="G85" s="10">
        <f>PEARSON(C85:C160,F85:F160)</f>
        <v>0.1321024798898365</v>
      </c>
    </row>
    <row r="86" spans="1:7">
      <c r="A86">
        <v>84</v>
      </c>
      <c r="B86" s="6" t="s">
        <v>71</v>
      </c>
      <c r="C86" s="13">
        <v>6</v>
      </c>
      <c r="D86" s="16">
        <v>5463</v>
      </c>
      <c r="E86" s="10">
        <f>C86/D86*100</f>
        <v>0.10982976386600769</v>
      </c>
      <c r="F86" s="13">
        <v>7</v>
      </c>
      <c r="G86" s="10">
        <f>PEARSON(C86:C161,F86:F161)</f>
        <v>0.11784742876675511</v>
      </c>
    </row>
    <row r="87" spans="1:7">
      <c r="A87">
        <v>85</v>
      </c>
      <c r="B87" s="6" t="s">
        <v>95</v>
      </c>
      <c r="C87" s="13">
        <v>4</v>
      </c>
      <c r="D87" s="16">
        <v>2718</v>
      </c>
      <c r="E87" s="10">
        <f>C87/D87*100</f>
        <v>0.14716703458425312</v>
      </c>
      <c r="F87" s="9">
        <v>3</v>
      </c>
      <c r="G87" s="10">
        <f>PEARSON(C87:C162,F87:F162)</f>
        <v>0.12273809422791425</v>
      </c>
    </row>
    <row r="88" spans="1:7">
      <c r="A88">
        <v>86</v>
      </c>
      <c r="B88" s="6" t="s">
        <v>96</v>
      </c>
      <c r="C88" s="13">
        <v>4</v>
      </c>
      <c r="D88" s="16">
        <v>1590</v>
      </c>
      <c r="E88" s="10">
        <f>C88/D88*100</f>
        <v>0.25157232704402516</v>
      </c>
      <c r="F88" s="13">
        <v>4</v>
      </c>
      <c r="G88" s="10">
        <f>PEARSON(C88:C163,F88:F163)</f>
        <v>0.14133343694076383</v>
      </c>
    </row>
    <row r="89" spans="1:7">
      <c r="A89">
        <v>87</v>
      </c>
      <c r="B89" s="6" t="s">
        <v>110</v>
      </c>
      <c r="C89" s="13">
        <v>3</v>
      </c>
      <c r="D89" s="16">
        <v>11839</v>
      </c>
      <c r="E89" s="10">
        <f>C89/D89*100</f>
        <v>2.53399780386857E-2</v>
      </c>
      <c r="F89" s="13">
        <v>30</v>
      </c>
      <c r="G89" s="10">
        <f>PEARSON(C89:C164,F89:F164)</f>
        <v>0.15833904746770916</v>
      </c>
    </row>
    <row r="90" spans="1:7">
      <c r="A90">
        <v>88</v>
      </c>
      <c r="B90" s="6" t="s">
        <v>97</v>
      </c>
      <c r="C90" s="13">
        <v>4</v>
      </c>
      <c r="D90" s="16">
        <v>18091</v>
      </c>
      <c r="E90" s="10">
        <f>C90/D90*100</f>
        <v>2.211044165607208E-2</v>
      </c>
      <c r="F90" s="13">
        <v>39</v>
      </c>
      <c r="G90" s="10">
        <f>PEARSON(C90:C165,F90:F165)</f>
        <v>0.15796932162310198</v>
      </c>
    </row>
    <row r="91" spans="1:7">
      <c r="A91">
        <v>89</v>
      </c>
      <c r="B91" s="6" t="s">
        <v>124</v>
      </c>
      <c r="C91" s="13">
        <v>2</v>
      </c>
      <c r="D91" s="16">
        <v>6142</v>
      </c>
      <c r="E91" s="10">
        <f>C91/D91*100</f>
        <v>3.2562683165092803E-2</v>
      </c>
      <c r="F91" s="13">
        <v>21</v>
      </c>
      <c r="G91" s="10">
        <f>PEARSON(C91:C166,F91:F166)</f>
        <v>0.14817178523746438</v>
      </c>
    </row>
    <row r="92" spans="1:7">
      <c r="A92">
        <v>90</v>
      </c>
      <c r="B92" s="6" t="s">
        <v>72</v>
      </c>
      <c r="C92" s="13">
        <v>6</v>
      </c>
      <c r="D92" s="16">
        <v>1822</v>
      </c>
      <c r="E92" s="10">
        <f>C92/D92*100</f>
        <v>0.32930845225027439</v>
      </c>
      <c r="F92" s="13">
        <v>0</v>
      </c>
      <c r="G92" s="10">
        <f>PEARSON(C92:C167,F92:F167)</f>
        <v>0.14733536799017161</v>
      </c>
    </row>
    <row r="93" spans="1:7">
      <c r="A93">
        <v>91</v>
      </c>
      <c r="B93" s="6" t="s">
        <v>111</v>
      </c>
      <c r="C93" s="13">
        <v>3</v>
      </c>
      <c r="D93" s="16">
        <v>17691</v>
      </c>
      <c r="E93" s="10">
        <f>C93/D93*100</f>
        <v>1.6957775139901647E-2</v>
      </c>
      <c r="F93" s="13">
        <v>30</v>
      </c>
      <c r="G93" s="10">
        <f>PEARSON(C93:C168,F93:F168)</f>
        <v>0.18425394222428093</v>
      </c>
    </row>
    <row r="94" spans="1:7">
      <c r="A94">
        <v>92</v>
      </c>
      <c r="B94" s="6" t="s">
        <v>98</v>
      </c>
      <c r="C94" s="13">
        <v>4</v>
      </c>
      <c r="D94" s="16">
        <v>5053</v>
      </c>
      <c r="E94" s="10">
        <f>C94/D94*100</f>
        <v>7.9160894518108052E-2</v>
      </c>
      <c r="F94" s="13">
        <v>16</v>
      </c>
      <c r="G94" s="10">
        <f>PEARSON(C94:C169,F94:F169)</f>
        <v>0.15113091925188415</v>
      </c>
    </row>
    <row r="95" spans="1:7">
      <c r="A95">
        <v>93</v>
      </c>
      <c r="B95" s="6" t="s">
        <v>99</v>
      </c>
      <c r="C95" s="13">
        <v>4</v>
      </c>
      <c r="D95" s="16">
        <v>6275</v>
      </c>
      <c r="E95" s="10">
        <f>C95/D95*100</f>
        <v>6.3745019920318724E-2</v>
      </c>
      <c r="F95" s="13">
        <v>6</v>
      </c>
      <c r="G95" s="10">
        <f>PEARSON(C95:C170,F95:F170)</f>
        <v>0.15412813771044098</v>
      </c>
    </row>
    <row r="96" spans="1:7">
      <c r="A96">
        <v>94</v>
      </c>
      <c r="B96" s="6" t="s">
        <v>62</v>
      </c>
      <c r="C96" s="13">
        <v>8</v>
      </c>
      <c r="D96" s="16">
        <v>19378</v>
      </c>
      <c r="E96" s="10">
        <f>C96/D96*100</f>
        <v>4.1283930230157917E-2</v>
      </c>
      <c r="F96" s="13">
        <v>33</v>
      </c>
      <c r="G96" s="10">
        <f>PEARSON(C96:C171,F96:F171)</f>
        <v>0.16691769499794734</v>
      </c>
    </row>
    <row r="97" spans="1:7">
      <c r="A97">
        <v>95</v>
      </c>
      <c r="B97" s="6" t="s">
        <v>65</v>
      </c>
      <c r="C97" s="13">
        <v>7</v>
      </c>
      <c r="D97" s="16">
        <v>11215</v>
      </c>
      <c r="E97" s="10">
        <f>C97/D97*100</f>
        <v>6.2416406598305843E-2</v>
      </c>
      <c r="F97" s="13">
        <v>13</v>
      </c>
      <c r="G97" s="10">
        <f>PEARSON(C97:C172,F97:F172)</f>
        <v>0.12272172305418713</v>
      </c>
    </row>
    <row r="98" spans="1:7">
      <c r="A98">
        <v>96</v>
      </c>
      <c r="B98" s="6" t="s">
        <v>130</v>
      </c>
      <c r="C98" s="13">
        <v>1</v>
      </c>
      <c r="D98" s="16">
        <v>2305</v>
      </c>
      <c r="E98" s="10">
        <f>C98/D98*100</f>
        <v>4.3383947939262472E-2</v>
      </c>
      <c r="F98" s="13">
        <v>7</v>
      </c>
      <c r="G98" s="10">
        <f>PEARSON(C98:C173,F98:F173)</f>
        <v>0.13466413314359824</v>
      </c>
    </row>
    <row r="99" spans="1:7">
      <c r="A99">
        <v>97</v>
      </c>
      <c r="B99" s="6" t="s">
        <v>81</v>
      </c>
      <c r="C99" s="13">
        <v>5</v>
      </c>
      <c r="D99" s="16">
        <v>11644</v>
      </c>
      <c r="E99" s="10">
        <f>C99/D99*100</f>
        <v>4.2940570250772928E-2</v>
      </c>
      <c r="F99" s="13">
        <v>15</v>
      </c>
      <c r="G99" s="10">
        <f>PEARSON(C99:C174,F99:F174)</f>
        <v>0.13269577971328578</v>
      </c>
    </row>
    <row r="100" spans="1:7">
      <c r="A100">
        <v>98</v>
      </c>
      <c r="B100" s="6" t="s">
        <v>125</v>
      </c>
      <c r="C100" s="13">
        <v>2</v>
      </c>
      <c r="D100" s="16">
        <v>15519</v>
      </c>
      <c r="E100" s="10">
        <f>C100/D100*100</f>
        <v>1.2887428313680005E-2</v>
      </c>
      <c r="F100" s="9">
        <v>26</v>
      </c>
      <c r="G100" s="10">
        <f>PEARSON(C100:C175,F100:F175)</f>
        <v>0.13756050838057329</v>
      </c>
    </row>
    <row r="101" spans="1:7">
      <c r="A101">
        <v>99</v>
      </c>
      <c r="B101" s="6" t="s">
        <v>100</v>
      </c>
      <c r="C101" s="13">
        <v>4</v>
      </c>
      <c r="D101" s="16">
        <v>3934</v>
      </c>
      <c r="E101" s="10">
        <f>C101/D101*100</f>
        <v>0.10167768174885612</v>
      </c>
      <c r="F101" s="13">
        <v>7</v>
      </c>
      <c r="G101" s="10">
        <f>PEARSON(C101:C176,F101:F176)</f>
        <v>0.13629596169935326</v>
      </c>
    </row>
    <row r="102" spans="1:7">
      <c r="A102">
        <v>100</v>
      </c>
      <c r="B102" s="6" t="s">
        <v>101</v>
      </c>
      <c r="C102" s="13">
        <v>4</v>
      </c>
      <c r="D102" s="16">
        <v>3594</v>
      </c>
      <c r="E102" s="10">
        <f>C102/D102*100</f>
        <v>0.11129660545353368</v>
      </c>
      <c r="F102" s="13">
        <v>0</v>
      </c>
      <c r="G102" s="10">
        <f>PEARSON(C102:C177,F102:F177)</f>
        <v>0.14870288894181172</v>
      </c>
    </row>
    <row r="103" spans="1:7">
      <c r="A103">
        <v>101</v>
      </c>
      <c r="B103" s="6" t="s">
        <v>112</v>
      </c>
      <c r="C103" s="13">
        <v>3</v>
      </c>
      <c r="D103" s="16">
        <v>1188</v>
      </c>
      <c r="E103" s="10">
        <f>C103/D103*100</f>
        <v>0.25252525252525254</v>
      </c>
      <c r="F103" s="13">
        <v>3</v>
      </c>
      <c r="G103" s="10">
        <f>PEARSON(C103:C178,F103:F178)</f>
        <v>0.17288978344659178</v>
      </c>
    </row>
    <row r="104" spans="1:7">
      <c r="A104">
        <v>102</v>
      </c>
      <c r="B104" s="6" t="s">
        <v>58</v>
      </c>
      <c r="C104" s="13">
        <v>9</v>
      </c>
      <c r="D104" s="16">
        <v>2803</v>
      </c>
      <c r="E104" s="10">
        <f>C104/D104*100</f>
        <v>0.32108455226542992</v>
      </c>
      <c r="F104" s="13">
        <v>12</v>
      </c>
      <c r="G104" s="10">
        <f>PEARSON(C104:C179,F104:F179)</f>
        <v>0.18057892817303217</v>
      </c>
    </row>
    <row r="105" spans="1:7">
      <c r="A105">
        <v>103</v>
      </c>
      <c r="B105" s="6" t="s">
        <v>126</v>
      </c>
      <c r="C105" s="13">
        <v>2</v>
      </c>
      <c r="D105" s="16">
        <v>1344</v>
      </c>
      <c r="E105" s="10">
        <f>C105/D105*100</f>
        <v>0.14880952380952381</v>
      </c>
      <c r="F105" s="13">
        <v>3</v>
      </c>
      <c r="G105" s="10">
        <f>PEARSON(C105:C180,F105:F180)</f>
        <v>0.20212021519709422</v>
      </c>
    </row>
    <row r="106" spans="1:7">
      <c r="A106">
        <v>104</v>
      </c>
      <c r="B106" s="6" t="s">
        <v>113</v>
      </c>
      <c r="C106" s="13">
        <v>3</v>
      </c>
      <c r="D106" s="16">
        <v>8780</v>
      </c>
      <c r="E106" s="10">
        <f>C106/D106*100</f>
        <v>3.4168564920273349E-2</v>
      </c>
      <c r="F106" s="13">
        <v>14</v>
      </c>
      <c r="G106" s="10">
        <f>PEARSON(C106:C181,F106:F181)</f>
        <v>0.21408904269561724</v>
      </c>
    </row>
    <row r="107" spans="1:7">
      <c r="A107">
        <v>105</v>
      </c>
      <c r="B107" s="6" t="s">
        <v>59</v>
      </c>
      <c r="C107" s="13">
        <v>9</v>
      </c>
      <c r="D107" s="16">
        <v>19579</v>
      </c>
      <c r="E107" s="10">
        <f>C107/D107*100</f>
        <v>4.5967618366617294E-2</v>
      </c>
      <c r="F107" s="13">
        <v>35</v>
      </c>
      <c r="G107" s="10">
        <f>PEARSON(C107:C182,F107:F182)</f>
        <v>0.21762494143888972</v>
      </c>
    </row>
    <row r="108" spans="1:7">
      <c r="A108">
        <v>106</v>
      </c>
      <c r="B108" s="6" t="s">
        <v>66</v>
      </c>
      <c r="C108" s="13">
        <v>7</v>
      </c>
      <c r="D108" s="16">
        <v>23928</v>
      </c>
      <c r="E108" s="10">
        <f>C108/D108*100</f>
        <v>2.9254429956536276E-2</v>
      </c>
      <c r="F108" s="13">
        <v>37</v>
      </c>
      <c r="G108" s="10">
        <f>PEARSON(C108:C183,F108:F183)</f>
        <v>0.13584169375102867</v>
      </c>
    </row>
    <row r="109" spans="1:7">
      <c r="A109">
        <v>107</v>
      </c>
      <c r="B109" s="6" t="s">
        <v>114</v>
      </c>
      <c r="C109" s="13">
        <v>3</v>
      </c>
      <c r="D109" s="16">
        <v>5792</v>
      </c>
      <c r="E109" s="10">
        <f>C109/D109*100</f>
        <v>5.1795580110497237E-2</v>
      </c>
      <c r="F109" s="13">
        <v>6</v>
      </c>
      <c r="G109" s="10">
        <f>PEARSON(C109:C184,F109:F184)</f>
        <v>2.1833412810502616E-2</v>
      </c>
    </row>
    <row r="110" spans="1:7">
      <c r="A110">
        <v>108</v>
      </c>
      <c r="B110" s="6" t="s">
        <v>131</v>
      </c>
      <c r="C110" s="13">
        <v>1</v>
      </c>
      <c r="D110" s="16">
        <v>13603</v>
      </c>
      <c r="E110" s="10">
        <f>C110/D110*100</f>
        <v>7.3513195618613537E-3</v>
      </c>
      <c r="F110" s="13">
        <v>57</v>
      </c>
      <c r="G110" s="10">
        <f>PEARSON(C110:C185,F110:F185)</f>
        <v>3.5297111215724611E-2</v>
      </c>
    </row>
    <row r="111" spans="1:7">
      <c r="A111">
        <v>109</v>
      </c>
      <c r="B111" s="6" t="s">
        <v>74</v>
      </c>
      <c r="C111" s="13">
        <v>6</v>
      </c>
      <c r="D111" s="16">
        <v>4060</v>
      </c>
      <c r="E111" s="10">
        <f>C111/D111*100</f>
        <v>0.14778325123152711</v>
      </c>
      <c r="F111" s="13">
        <v>9</v>
      </c>
      <c r="G111" s="10">
        <f>PEARSON(C111:C186,F111:F186)</f>
        <v>8.0908276788674363E-3</v>
      </c>
    </row>
    <row r="112" spans="1:7">
      <c r="A112">
        <v>110</v>
      </c>
      <c r="B112" s="6" t="s">
        <v>115</v>
      </c>
      <c r="C112" s="13">
        <v>3</v>
      </c>
      <c r="D112" s="16">
        <v>15140</v>
      </c>
      <c r="E112" s="10">
        <f>C112/D112*100</f>
        <v>1.9815059445178335E-2</v>
      </c>
      <c r="F112" s="13">
        <v>30</v>
      </c>
      <c r="G112" s="10">
        <f>PEARSON(C112:C187,F112:F187)</f>
        <v>1.7042063772866631E-3</v>
      </c>
    </row>
    <row r="113" spans="1:7">
      <c r="A113">
        <v>111</v>
      </c>
      <c r="B113" s="6" t="s">
        <v>102</v>
      </c>
      <c r="C113" s="13">
        <v>4</v>
      </c>
      <c r="D113" s="16">
        <v>4574</v>
      </c>
      <c r="E113" s="10">
        <f>C113/D113*100</f>
        <v>8.7450808919982512E-2</v>
      </c>
      <c r="F113" s="13">
        <v>5</v>
      </c>
      <c r="G113" s="10">
        <f>PEARSON(C113:C188,F113:F188)</f>
        <v>-4.8552409093926024E-2</v>
      </c>
    </row>
    <row r="114" spans="1:7">
      <c r="A114">
        <v>112</v>
      </c>
      <c r="B114" s="6" t="s">
        <v>132</v>
      </c>
      <c r="C114" s="13">
        <v>1</v>
      </c>
      <c r="D114" s="16">
        <v>2720</v>
      </c>
      <c r="E114" s="10">
        <f>C114/D114*100</f>
        <v>3.6764705882352942E-2</v>
      </c>
      <c r="F114" s="13">
        <v>4</v>
      </c>
      <c r="G114" s="10">
        <f>PEARSON(C114:C189,F114:F189)</f>
        <v>-2.1407217005944713E-2</v>
      </c>
    </row>
    <row r="115" spans="1:7">
      <c r="A115">
        <v>113</v>
      </c>
      <c r="B115" s="6" t="s">
        <v>127</v>
      </c>
      <c r="C115" s="13">
        <v>2</v>
      </c>
      <c r="D115" s="16">
        <v>5193</v>
      </c>
      <c r="E115" s="10">
        <f>C115/D115*100</f>
        <v>3.8513383400731752E-2</v>
      </c>
      <c r="F115" s="13">
        <v>0</v>
      </c>
      <c r="G115" s="10">
        <f>PEARSON(C115:C190,F115:F190)</f>
        <v>-1.0948929648575778E-2</v>
      </c>
    </row>
    <row r="116" spans="1:7">
      <c r="A116">
        <v>114</v>
      </c>
      <c r="B116" s="6" t="s">
        <v>116</v>
      </c>
      <c r="C116" s="13">
        <v>3</v>
      </c>
      <c r="D116" s="16">
        <v>9264</v>
      </c>
      <c r="E116" s="10">
        <f>C116/D116*100</f>
        <v>3.2383419689119175E-2</v>
      </c>
      <c r="F116" s="9">
        <v>17</v>
      </c>
      <c r="G116" s="10">
        <f>PEARSON(C116:C191,F116:F191)</f>
        <v>1.6604561633532935E-2</v>
      </c>
    </row>
    <row r="117" spans="1:7">
      <c r="A117">
        <v>115</v>
      </c>
      <c r="B117" s="6" t="s">
        <v>103</v>
      </c>
      <c r="C117" s="13">
        <v>4</v>
      </c>
      <c r="D117" s="16">
        <v>2624</v>
      </c>
      <c r="E117" s="10">
        <f>C117/D117*100</f>
        <v>0.1524390243902439</v>
      </c>
      <c r="F117" s="13">
        <v>6</v>
      </c>
      <c r="G117" s="10">
        <f>PEARSON(C117:C192,F117:F192)</f>
        <v>-2.6173679493422782E-3</v>
      </c>
    </row>
    <row r="118" spans="1:7">
      <c r="A118">
        <v>116</v>
      </c>
      <c r="B118" s="6" t="s">
        <v>133</v>
      </c>
      <c r="C118" s="13">
        <v>1</v>
      </c>
      <c r="D118" s="16">
        <v>21838</v>
      </c>
      <c r="E118" s="10">
        <f>C118/D118*100</f>
        <v>4.5791739170253686E-3</v>
      </c>
      <c r="F118" s="13">
        <v>45</v>
      </c>
      <c r="G118" s="10">
        <f>PEARSON(C118:C193,F118:F193)</f>
        <v>3.3450801856567236E-2</v>
      </c>
    </row>
    <row r="119" spans="1:7">
      <c r="A119">
        <v>117</v>
      </c>
      <c r="B119" s="6" t="s">
        <v>117</v>
      </c>
      <c r="C119" s="13">
        <v>3</v>
      </c>
      <c r="D119" s="16">
        <v>5070</v>
      </c>
      <c r="E119" s="10">
        <f>C119/D119*100</f>
        <v>5.9171597633136098E-2</v>
      </c>
      <c r="F119" s="13">
        <v>7</v>
      </c>
      <c r="G119" s="10">
        <f>PEARSON(C119:C194,F119:F194)</f>
        <v>-2.6391622923081136E-2</v>
      </c>
    </row>
    <row r="120" spans="1:7">
      <c r="A120">
        <v>118</v>
      </c>
      <c r="B120" s="6" t="s">
        <v>128</v>
      </c>
      <c r="C120" s="13">
        <v>2</v>
      </c>
      <c r="D120" s="16">
        <v>4507</v>
      </c>
      <c r="E120" s="10">
        <f>C120/D120*100</f>
        <v>4.4375416019525188E-2</v>
      </c>
      <c r="F120" s="13">
        <v>8</v>
      </c>
      <c r="G120" s="10">
        <f>PEARSON(C120:C195,F120:F195)</f>
        <v>-1.5323355952460538E-2</v>
      </c>
    </row>
    <row r="121" spans="1:7">
      <c r="A121">
        <v>119</v>
      </c>
      <c r="B121" s="6" t="s">
        <v>118</v>
      </c>
      <c r="C121" s="13">
        <v>3</v>
      </c>
      <c r="D121" s="16">
        <v>4671</v>
      </c>
      <c r="E121" s="10">
        <f>C121/D121*100</f>
        <v>6.4226075786769421E-2</v>
      </c>
      <c r="F121" s="13">
        <v>11</v>
      </c>
      <c r="G121" s="10">
        <f>PEARSON(C121:C196,F121:F196)</f>
        <v>-6.6902148479355491E-4</v>
      </c>
    </row>
    <row r="122" spans="1:7">
      <c r="A122">
        <v>120</v>
      </c>
      <c r="B122" s="6" t="s">
        <v>2</v>
      </c>
      <c r="C122" s="13" t="s">
        <v>6</v>
      </c>
      <c r="D122" s="16">
        <v>1570</v>
      </c>
      <c r="E122" s="10" t="s">
        <v>3</v>
      </c>
      <c r="F122" s="13">
        <v>3</v>
      </c>
      <c r="G122" s="10" t="s">
        <v>3</v>
      </c>
    </row>
    <row r="123" spans="1:7">
      <c r="A123">
        <v>121</v>
      </c>
      <c r="B123" s="6" t="s">
        <v>5</v>
      </c>
      <c r="C123" s="13" t="s">
        <v>6</v>
      </c>
      <c r="D123" s="16">
        <v>3021</v>
      </c>
      <c r="E123" s="10" t="s">
        <v>3</v>
      </c>
      <c r="F123" s="13">
        <v>3</v>
      </c>
      <c r="G123" s="10" t="s">
        <v>3</v>
      </c>
    </row>
    <row r="124" spans="1:7">
      <c r="A124">
        <v>122</v>
      </c>
      <c r="B124" s="6" t="s">
        <v>4</v>
      </c>
      <c r="C124" s="13" t="s">
        <v>6</v>
      </c>
      <c r="D124" s="16">
        <v>1251</v>
      </c>
      <c r="E124" s="10" t="s">
        <v>3</v>
      </c>
      <c r="F124" s="13">
        <v>0</v>
      </c>
      <c r="G124" s="10" t="s">
        <v>3</v>
      </c>
    </row>
    <row r="125" spans="1:7">
      <c r="A125">
        <v>123</v>
      </c>
      <c r="B125" s="6" t="s">
        <v>7</v>
      </c>
      <c r="C125" s="13" t="s">
        <v>6</v>
      </c>
      <c r="D125" s="16">
        <v>2909</v>
      </c>
      <c r="E125" s="10" t="s">
        <v>3</v>
      </c>
      <c r="F125" s="13">
        <v>5</v>
      </c>
      <c r="G125" s="10" t="s">
        <v>3</v>
      </c>
    </row>
    <row r="126" spans="1:7">
      <c r="A126">
        <v>124</v>
      </c>
      <c r="B126" s="6" t="s">
        <v>8</v>
      </c>
      <c r="C126" s="13" t="s">
        <v>6</v>
      </c>
      <c r="D126" s="16">
        <v>4183</v>
      </c>
      <c r="E126" s="10" t="s">
        <v>3</v>
      </c>
      <c r="F126" s="13">
        <v>6</v>
      </c>
      <c r="G126" s="10" t="s">
        <v>3</v>
      </c>
    </row>
    <row r="127" spans="1:7">
      <c r="A127">
        <v>125</v>
      </c>
      <c r="B127" s="6" t="s">
        <v>9</v>
      </c>
      <c r="C127" s="13" t="s">
        <v>6</v>
      </c>
      <c r="D127" s="16">
        <v>4041</v>
      </c>
      <c r="E127" s="10" t="s">
        <v>3</v>
      </c>
      <c r="F127" s="13">
        <v>5</v>
      </c>
      <c r="G127" s="10" t="s">
        <v>3</v>
      </c>
    </row>
    <row r="128" spans="1:7">
      <c r="A128">
        <v>126</v>
      </c>
      <c r="B128" s="6" t="s">
        <v>10</v>
      </c>
      <c r="C128" s="13" t="s">
        <v>6</v>
      </c>
      <c r="D128" s="16">
        <v>4070</v>
      </c>
      <c r="E128" s="10" t="s">
        <v>3</v>
      </c>
      <c r="F128" s="13">
        <v>8</v>
      </c>
      <c r="G128" s="10" t="s">
        <v>3</v>
      </c>
    </row>
    <row r="129" spans="1:7">
      <c r="A129">
        <v>127</v>
      </c>
      <c r="B129" s="6" t="s">
        <v>11</v>
      </c>
      <c r="C129" s="13" t="s">
        <v>6</v>
      </c>
      <c r="D129" s="16">
        <v>4204</v>
      </c>
      <c r="E129" s="10" t="s">
        <v>3</v>
      </c>
      <c r="F129" s="13">
        <v>9</v>
      </c>
      <c r="G129" s="10" t="s">
        <v>3</v>
      </c>
    </row>
    <row r="130" spans="1:7">
      <c r="A130">
        <v>128</v>
      </c>
      <c r="B130" s="6" t="s">
        <v>12</v>
      </c>
      <c r="C130" s="13" t="s">
        <v>6</v>
      </c>
      <c r="D130" s="16">
        <v>4405</v>
      </c>
      <c r="E130" s="10" t="s">
        <v>3</v>
      </c>
      <c r="F130" s="13">
        <v>10</v>
      </c>
      <c r="G130" s="10" t="s">
        <v>3</v>
      </c>
    </row>
    <row r="131" spans="1:7">
      <c r="A131">
        <v>129</v>
      </c>
      <c r="B131" s="6" t="s">
        <v>13</v>
      </c>
      <c r="C131" s="13" t="s">
        <v>6</v>
      </c>
      <c r="D131" s="16">
        <v>4074</v>
      </c>
      <c r="E131" s="10" t="s">
        <v>3</v>
      </c>
      <c r="F131" s="13">
        <v>14</v>
      </c>
      <c r="G131" s="10" t="s">
        <v>3</v>
      </c>
    </row>
    <row r="132" spans="1:7">
      <c r="A132">
        <v>130</v>
      </c>
      <c r="B132" s="6" t="s">
        <v>14</v>
      </c>
      <c r="C132" s="13" t="s">
        <v>6</v>
      </c>
      <c r="D132" s="16">
        <v>6349</v>
      </c>
      <c r="E132" s="10" t="s">
        <v>3</v>
      </c>
      <c r="F132" s="13">
        <v>10</v>
      </c>
      <c r="G132" s="10" t="s">
        <v>3</v>
      </c>
    </row>
    <row r="133" spans="1:7">
      <c r="A133">
        <v>131</v>
      </c>
      <c r="B133" s="6" t="s">
        <v>134</v>
      </c>
      <c r="C133" s="13">
        <v>0</v>
      </c>
      <c r="D133" s="16">
        <v>1337</v>
      </c>
      <c r="E133" s="10">
        <f>C133/D133*100</f>
        <v>0</v>
      </c>
      <c r="F133" s="13">
        <v>0</v>
      </c>
      <c r="G133" s="9" t="s">
        <v>3</v>
      </c>
    </row>
    <row r="134" spans="1:7">
      <c r="A134">
        <v>132</v>
      </c>
      <c r="B134" s="6" t="s">
        <v>135</v>
      </c>
      <c r="C134" s="13">
        <v>0</v>
      </c>
      <c r="D134" s="16">
        <v>13016</v>
      </c>
      <c r="E134" s="10">
        <f>C134/D134*100</f>
        <v>0</v>
      </c>
      <c r="F134" s="13">
        <v>28</v>
      </c>
      <c r="G134" s="9" t="s">
        <v>3</v>
      </c>
    </row>
    <row r="135" spans="1:7">
      <c r="A135">
        <v>133</v>
      </c>
      <c r="B135" s="6" t="s">
        <v>136</v>
      </c>
      <c r="C135" s="13">
        <v>0</v>
      </c>
      <c r="D135" s="16">
        <v>1773</v>
      </c>
      <c r="E135" s="10">
        <f>C135/D135*100</f>
        <v>0</v>
      </c>
      <c r="F135" s="13">
        <v>0</v>
      </c>
      <c r="G135" s="9" t="s">
        <v>3</v>
      </c>
    </row>
    <row r="136" spans="1:7">
      <c r="A136">
        <v>134</v>
      </c>
      <c r="B136" s="6" t="s">
        <v>137</v>
      </c>
      <c r="C136" s="13">
        <v>0</v>
      </c>
      <c r="D136" s="16">
        <v>7873</v>
      </c>
      <c r="E136" s="10">
        <f>C136/D136*100</f>
        <v>0</v>
      </c>
      <c r="F136" s="13">
        <v>9</v>
      </c>
      <c r="G136" s="9" t="s">
        <v>3</v>
      </c>
    </row>
    <row r="137" spans="1:7">
      <c r="A137">
        <v>135</v>
      </c>
      <c r="B137" s="6" t="s">
        <v>138</v>
      </c>
      <c r="C137" s="13">
        <v>0</v>
      </c>
      <c r="D137" s="16">
        <v>4433</v>
      </c>
      <c r="E137" s="10">
        <f>C137/D137*100</f>
        <v>0</v>
      </c>
      <c r="F137" s="13">
        <v>4</v>
      </c>
      <c r="G137" s="9" t="s">
        <v>3</v>
      </c>
    </row>
    <row r="138" spans="1:7">
      <c r="A138">
        <v>136</v>
      </c>
      <c r="B138" s="6" t="s">
        <v>139</v>
      </c>
      <c r="C138" s="13">
        <v>0</v>
      </c>
      <c r="D138" s="16">
        <v>2379</v>
      </c>
      <c r="E138" s="10">
        <f>C138/D138*100</f>
        <v>0</v>
      </c>
      <c r="F138" s="13">
        <v>6</v>
      </c>
      <c r="G138" s="9" t="s">
        <v>3</v>
      </c>
    </row>
    <row r="139" spans="1:7">
      <c r="A139">
        <v>137</v>
      </c>
      <c r="B139" s="6" t="s">
        <v>140</v>
      </c>
      <c r="C139" s="13">
        <v>0</v>
      </c>
      <c r="D139" s="16">
        <v>3916</v>
      </c>
      <c r="E139" s="10">
        <f>C139/D139*100</f>
        <v>0</v>
      </c>
      <c r="F139" s="13">
        <v>10</v>
      </c>
      <c r="G139" s="9" t="s">
        <v>3</v>
      </c>
    </row>
    <row r="140" spans="1:7">
      <c r="A140">
        <v>138</v>
      </c>
      <c r="B140" s="6" t="s">
        <v>141</v>
      </c>
      <c r="C140" s="13">
        <v>0</v>
      </c>
      <c r="D140" s="16">
        <v>3018</v>
      </c>
      <c r="E140" s="10">
        <f>C140/D140*100</f>
        <v>0</v>
      </c>
      <c r="F140" s="13">
        <v>4</v>
      </c>
      <c r="G140" s="9" t="s">
        <v>3</v>
      </c>
    </row>
    <row r="141" spans="1:7">
      <c r="A141">
        <v>139</v>
      </c>
      <c r="B141" s="6" t="s">
        <v>142</v>
      </c>
      <c r="C141" s="13">
        <v>0</v>
      </c>
      <c r="D141" s="16">
        <v>14262</v>
      </c>
      <c r="E141" s="10">
        <f>C141/D141*100</f>
        <v>0</v>
      </c>
      <c r="F141" s="13">
        <v>76</v>
      </c>
      <c r="G141" s="9" t="s">
        <v>3</v>
      </c>
    </row>
    <row r="142" spans="1:7">
      <c r="A142">
        <v>140</v>
      </c>
      <c r="B142" s="6" t="s">
        <v>143</v>
      </c>
      <c r="C142" s="13">
        <v>0</v>
      </c>
      <c r="D142" s="13">
        <v>968</v>
      </c>
      <c r="E142" s="10">
        <f>C142/D142*100</f>
        <v>0</v>
      </c>
      <c r="F142" s="13">
        <v>6</v>
      </c>
      <c r="G142" s="9" t="s">
        <v>3</v>
      </c>
    </row>
    <row r="143" spans="1:7">
      <c r="A143">
        <v>141</v>
      </c>
      <c r="B143" s="6" t="s">
        <v>226</v>
      </c>
      <c r="C143" s="13">
        <v>0</v>
      </c>
      <c r="D143" s="16">
        <v>8048</v>
      </c>
      <c r="E143" s="10">
        <f>C143/D143*100</f>
        <v>0</v>
      </c>
      <c r="F143" s="13">
        <v>8</v>
      </c>
      <c r="G143" s="9" t="s">
        <v>3</v>
      </c>
    </row>
    <row r="144" spans="1:7">
      <c r="A144">
        <v>142</v>
      </c>
      <c r="B144" s="6" t="s">
        <v>145</v>
      </c>
      <c r="C144" s="13">
        <v>0</v>
      </c>
      <c r="D144" s="16">
        <v>8788</v>
      </c>
      <c r="E144" s="10">
        <f>C144/D144*100</f>
        <v>0</v>
      </c>
      <c r="F144" s="13">
        <v>17</v>
      </c>
      <c r="G144" s="9" t="s">
        <v>3</v>
      </c>
    </row>
    <row r="145" spans="1:7">
      <c r="A145">
        <v>143</v>
      </c>
      <c r="B145" s="6" t="s">
        <v>146</v>
      </c>
      <c r="C145" s="13">
        <v>0</v>
      </c>
      <c r="D145" s="16">
        <v>2741</v>
      </c>
      <c r="E145" s="10">
        <f>C145/D145*100</f>
        <v>0</v>
      </c>
      <c r="F145" s="13">
        <v>6</v>
      </c>
      <c r="G145" s="9" t="s">
        <v>3</v>
      </c>
    </row>
    <row r="146" spans="1:7">
      <c r="A146">
        <v>144</v>
      </c>
      <c r="B146" s="6" t="s">
        <v>147</v>
      </c>
      <c r="C146" s="13">
        <v>0</v>
      </c>
      <c r="D146" s="16">
        <v>2578</v>
      </c>
      <c r="E146" s="10">
        <f>C146/D146*100</f>
        <v>0</v>
      </c>
      <c r="F146" s="13">
        <v>3</v>
      </c>
      <c r="G146" s="9" t="s">
        <v>3</v>
      </c>
    </row>
    <row r="147" spans="1:7">
      <c r="A147">
        <v>145</v>
      </c>
      <c r="B147" s="6" t="s">
        <v>148</v>
      </c>
      <c r="C147" s="13">
        <v>0</v>
      </c>
      <c r="D147" s="16">
        <v>1988</v>
      </c>
      <c r="E147" s="10">
        <f>C147/D147*100</f>
        <v>0</v>
      </c>
      <c r="F147" s="13">
        <v>4</v>
      </c>
      <c r="G147" s="9" t="s">
        <v>3</v>
      </c>
    </row>
    <row r="148" spans="1:7">
      <c r="A148">
        <v>146</v>
      </c>
      <c r="B148" s="6" t="s">
        <v>149</v>
      </c>
      <c r="C148" s="13">
        <v>0</v>
      </c>
      <c r="D148" s="16">
        <v>4006</v>
      </c>
      <c r="E148" s="10">
        <f>C148/D148*100</f>
        <v>0</v>
      </c>
      <c r="F148" s="13">
        <v>11</v>
      </c>
      <c r="G148" s="9" t="s">
        <v>3</v>
      </c>
    </row>
    <row r="149" spans="1:7">
      <c r="A149">
        <v>147</v>
      </c>
      <c r="B149" s="6" t="s">
        <v>227</v>
      </c>
      <c r="C149" s="13">
        <v>0</v>
      </c>
      <c r="D149" s="16">
        <v>11932</v>
      </c>
      <c r="E149" s="10">
        <f>C149/D149*100</f>
        <v>0</v>
      </c>
      <c r="F149" s="13">
        <v>35</v>
      </c>
      <c r="G149" s="9" t="s">
        <v>3</v>
      </c>
    </row>
    <row r="150" spans="1:7">
      <c r="A150">
        <v>148</v>
      </c>
      <c r="B150" s="6" t="s">
        <v>151</v>
      </c>
      <c r="C150" s="13">
        <v>0</v>
      </c>
      <c r="D150" s="16">
        <v>3065</v>
      </c>
      <c r="E150" s="10">
        <f>C150/D150*100</f>
        <v>0</v>
      </c>
      <c r="F150" s="13">
        <v>0</v>
      </c>
      <c r="G150" s="9" t="s">
        <v>3</v>
      </c>
    </row>
    <row r="151" spans="1:7">
      <c r="A151">
        <v>149</v>
      </c>
      <c r="B151" s="6" t="s">
        <v>152</v>
      </c>
      <c r="C151" s="13">
        <v>0</v>
      </c>
      <c r="D151" s="16">
        <v>18207</v>
      </c>
      <c r="E151" s="10">
        <f>C151/D151*100</f>
        <v>0</v>
      </c>
      <c r="F151" s="13">
        <v>19</v>
      </c>
      <c r="G151" s="9" t="s">
        <v>3</v>
      </c>
    </row>
    <row r="152" spans="1:7">
      <c r="A152">
        <v>150</v>
      </c>
      <c r="B152" s="6" t="s">
        <v>153</v>
      </c>
      <c r="C152" s="13">
        <v>0</v>
      </c>
      <c r="D152" s="16">
        <v>2435</v>
      </c>
      <c r="E152" s="10">
        <f>C152/D152*100</f>
        <v>0</v>
      </c>
      <c r="F152" s="13">
        <v>4</v>
      </c>
      <c r="G152" s="9" t="s">
        <v>3</v>
      </c>
    </row>
    <row r="153" spans="1:7">
      <c r="A153">
        <v>151</v>
      </c>
      <c r="B153" s="6" t="s">
        <v>154</v>
      </c>
      <c r="C153" s="13">
        <v>0</v>
      </c>
      <c r="D153" s="16">
        <v>3500</v>
      </c>
      <c r="E153" s="10">
        <f>C153/D153*100</f>
        <v>0</v>
      </c>
      <c r="F153" s="13">
        <v>4</v>
      </c>
      <c r="G153" s="9" t="s">
        <v>3</v>
      </c>
    </row>
    <row r="154" spans="1:7">
      <c r="A154">
        <v>152</v>
      </c>
      <c r="B154" s="6" t="s">
        <v>155</v>
      </c>
      <c r="C154" s="13">
        <v>0</v>
      </c>
      <c r="D154" s="16">
        <v>6742</v>
      </c>
      <c r="E154" s="10">
        <f>C154/D154*100</f>
        <v>0</v>
      </c>
      <c r="F154" s="13">
        <v>15</v>
      </c>
      <c r="G154" s="9" t="s">
        <v>3</v>
      </c>
    </row>
    <row r="155" spans="1:7">
      <c r="A155">
        <v>153</v>
      </c>
      <c r="B155" s="6" t="s">
        <v>156</v>
      </c>
      <c r="C155" s="13">
        <v>0</v>
      </c>
      <c r="D155" s="16">
        <v>2448</v>
      </c>
      <c r="E155" s="10">
        <f>C155/D155*100</f>
        <v>0</v>
      </c>
      <c r="F155" s="13">
        <v>0</v>
      </c>
      <c r="G155" s="9" t="s">
        <v>3</v>
      </c>
    </row>
    <row r="156" spans="1:7">
      <c r="A156">
        <v>154</v>
      </c>
      <c r="B156" s="6" t="s">
        <v>157</v>
      </c>
      <c r="C156" s="13">
        <v>0</v>
      </c>
      <c r="D156" s="13">
        <v>618</v>
      </c>
      <c r="E156" s="10">
        <f>C156/D156*100</f>
        <v>0</v>
      </c>
      <c r="F156" s="13">
        <v>0</v>
      </c>
      <c r="G156" s="9" t="s">
        <v>3</v>
      </c>
    </row>
    <row r="157" spans="1:7">
      <c r="A157">
        <v>155</v>
      </c>
      <c r="B157" s="6" t="s">
        <v>158</v>
      </c>
      <c r="C157" s="13">
        <v>0</v>
      </c>
      <c r="D157" s="16">
        <v>3537</v>
      </c>
      <c r="E157" s="10">
        <f>C157/D157*100</f>
        <v>0</v>
      </c>
      <c r="F157" s="13">
        <v>8</v>
      </c>
      <c r="G157" s="9" t="s">
        <v>3</v>
      </c>
    </row>
    <row r="158" spans="1:7">
      <c r="A158">
        <v>156</v>
      </c>
      <c r="B158" s="6" t="s">
        <v>159</v>
      </c>
      <c r="C158" s="13">
        <v>0</v>
      </c>
      <c r="D158" s="16">
        <v>5189</v>
      </c>
      <c r="E158" s="10">
        <f>C158/D158*100</f>
        <v>0</v>
      </c>
      <c r="F158" s="9">
        <v>3</v>
      </c>
      <c r="G158" s="9" t="s">
        <v>3</v>
      </c>
    </row>
    <row r="159" spans="1:7">
      <c r="A159">
        <v>157</v>
      </c>
      <c r="B159" s="6" t="s">
        <v>160</v>
      </c>
      <c r="C159" s="13">
        <v>0</v>
      </c>
      <c r="D159" s="16">
        <v>1636</v>
      </c>
      <c r="E159" s="10">
        <f>C159/D159*100</f>
        <v>0</v>
      </c>
      <c r="F159" s="13">
        <v>7</v>
      </c>
      <c r="G159" s="9" t="s">
        <v>3</v>
      </c>
    </row>
    <row r="160" spans="1:7">
      <c r="A160">
        <v>158</v>
      </c>
      <c r="B160" s="6" t="s">
        <v>161</v>
      </c>
      <c r="C160" s="13">
        <v>0</v>
      </c>
      <c r="D160" s="16">
        <v>8593</v>
      </c>
      <c r="E160" s="10">
        <f>C160/D160*100</f>
        <v>0</v>
      </c>
      <c r="F160" s="13">
        <v>15</v>
      </c>
      <c r="G160" s="9" t="s">
        <v>3</v>
      </c>
    </row>
    <row r="161" spans="1:7">
      <c r="A161">
        <v>159</v>
      </c>
      <c r="B161" s="6" t="s">
        <v>162</v>
      </c>
      <c r="C161" s="13">
        <v>0</v>
      </c>
      <c r="D161" s="16">
        <v>15846</v>
      </c>
      <c r="E161" s="10">
        <f>C161/D161*100</f>
        <v>0</v>
      </c>
      <c r="F161" s="13">
        <v>33</v>
      </c>
      <c r="G161" s="9" t="s">
        <v>3</v>
      </c>
    </row>
    <row r="162" spans="1:7">
      <c r="A162">
        <v>160</v>
      </c>
      <c r="B162" s="6" t="s">
        <v>163</v>
      </c>
      <c r="C162" s="13">
        <v>0</v>
      </c>
      <c r="D162" s="16">
        <v>10995</v>
      </c>
      <c r="E162" s="10">
        <f>C162/D162*100</f>
        <v>0</v>
      </c>
      <c r="F162" s="13">
        <v>23</v>
      </c>
      <c r="G162" s="9" t="s">
        <v>3</v>
      </c>
    </row>
    <row r="163" spans="1:7">
      <c r="A163">
        <v>161</v>
      </c>
      <c r="B163" s="6" t="s">
        <v>164</v>
      </c>
      <c r="C163" s="13">
        <v>0</v>
      </c>
      <c r="D163" s="16">
        <v>3493</v>
      </c>
      <c r="E163" s="10">
        <f>C163/D163*100</f>
        <v>0</v>
      </c>
      <c r="F163" s="13">
        <v>3</v>
      </c>
      <c r="G163" s="9" t="s">
        <v>3</v>
      </c>
    </row>
    <row r="164" spans="1:7">
      <c r="A164">
        <v>162</v>
      </c>
      <c r="B164" s="6" t="s">
        <v>165</v>
      </c>
      <c r="C164" s="13">
        <v>0</v>
      </c>
      <c r="D164" s="16">
        <v>1823</v>
      </c>
      <c r="E164" s="10">
        <f>C164/D164*100</f>
        <v>0</v>
      </c>
      <c r="F164" s="13">
        <v>4</v>
      </c>
      <c r="G164" s="9" t="s">
        <v>3</v>
      </c>
    </row>
    <row r="165" spans="1:7">
      <c r="A165">
        <v>163</v>
      </c>
      <c r="B165" s="6" t="s">
        <v>166</v>
      </c>
      <c r="C165" s="13">
        <v>0</v>
      </c>
      <c r="D165" s="16">
        <v>2946</v>
      </c>
      <c r="E165" s="10">
        <f>C165/D165*100</f>
        <v>0</v>
      </c>
      <c r="F165" s="13">
        <v>6</v>
      </c>
      <c r="G165" s="9" t="s">
        <v>3</v>
      </c>
    </row>
    <row r="166" spans="1:7">
      <c r="A166">
        <v>164</v>
      </c>
      <c r="B166" s="6" t="s">
        <v>167</v>
      </c>
      <c r="C166" s="13">
        <v>0</v>
      </c>
      <c r="D166" s="16">
        <v>1424</v>
      </c>
      <c r="E166" s="10">
        <f>C166/D166*100</f>
        <v>0</v>
      </c>
      <c r="F166" s="13">
        <v>0</v>
      </c>
      <c r="G166" s="9" t="s">
        <v>3</v>
      </c>
    </row>
    <row r="167" spans="1:7">
      <c r="A167">
        <v>165</v>
      </c>
      <c r="B167" s="6" t="s">
        <v>168</v>
      </c>
      <c r="C167" s="13">
        <v>0</v>
      </c>
      <c r="D167" s="16">
        <v>4014</v>
      </c>
      <c r="E167" s="10">
        <f>C167/D167*100</f>
        <v>0</v>
      </c>
      <c r="F167" s="13">
        <v>13</v>
      </c>
      <c r="G167" s="9" t="s">
        <v>3</v>
      </c>
    </row>
    <row r="168" spans="1:7">
      <c r="A168">
        <v>166</v>
      </c>
      <c r="B168" s="6" t="s">
        <v>169</v>
      </c>
      <c r="C168" s="13">
        <v>0</v>
      </c>
      <c r="D168" s="16">
        <v>2045</v>
      </c>
      <c r="E168" s="10">
        <f>C168/D168*100</f>
        <v>0</v>
      </c>
      <c r="F168" s="13">
        <v>0</v>
      </c>
      <c r="G168" s="9" t="s">
        <v>3</v>
      </c>
    </row>
    <row r="169" spans="1:7">
      <c r="A169">
        <v>167</v>
      </c>
      <c r="B169" s="6" t="s">
        <v>170</v>
      </c>
      <c r="C169" s="13">
        <v>0</v>
      </c>
      <c r="D169" s="16">
        <v>8506</v>
      </c>
      <c r="E169" s="10">
        <f>C169/D169*100</f>
        <v>0</v>
      </c>
      <c r="F169" s="9">
        <v>41</v>
      </c>
      <c r="G169" s="9" t="s">
        <v>3</v>
      </c>
    </row>
    <row r="170" spans="1:7">
      <c r="A170">
        <v>168</v>
      </c>
      <c r="B170" s="6" t="s">
        <v>171</v>
      </c>
      <c r="C170" s="13">
        <v>0</v>
      </c>
      <c r="D170" s="16">
        <v>3203</v>
      </c>
      <c r="E170" s="10">
        <f>C170/D170*100</f>
        <v>0</v>
      </c>
      <c r="F170" s="13">
        <v>5</v>
      </c>
      <c r="G170" s="9" t="s">
        <v>3</v>
      </c>
    </row>
    <row r="171" spans="1:7">
      <c r="A171">
        <v>169</v>
      </c>
      <c r="B171" s="6" t="s">
        <v>228</v>
      </c>
      <c r="C171" s="13">
        <v>0</v>
      </c>
      <c r="D171" s="16">
        <v>3257</v>
      </c>
      <c r="E171" s="10">
        <f>C171/D171*100</f>
        <v>0</v>
      </c>
      <c r="F171" s="13">
        <v>6</v>
      </c>
      <c r="G171" s="9" t="s">
        <v>3</v>
      </c>
    </row>
    <row r="172" spans="1:7">
      <c r="A172">
        <v>170</v>
      </c>
      <c r="B172" s="6" t="s">
        <v>173</v>
      </c>
      <c r="C172" s="13">
        <v>0</v>
      </c>
      <c r="D172" s="16">
        <v>4523</v>
      </c>
      <c r="E172" s="10">
        <f>C172/D172*100</f>
        <v>0</v>
      </c>
      <c r="F172" s="13">
        <v>6</v>
      </c>
      <c r="G172" s="9" t="s">
        <v>3</v>
      </c>
    </row>
    <row r="173" spans="1:7">
      <c r="A173">
        <v>171</v>
      </c>
      <c r="B173" s="6" t="s">
        <v>174</v>
      </c>
      <c r="C173" s="13">
        <v>0</v>
      </c>
      <c r="D173" s="13">
        <v>336</v>
      </c>
      <c r="E173" s="10">
        <f>C173/D173*100</f>
        <v>0</v>
      </c>
      <c r="F173" s="13">
        <v>0</v>
      </c>
      <c r="G173" s="9" t="s">
        <v>3</v>
      </c>
    </row>
    <row r="174" spans="1:7">
      <c r="A174">
        <v>172</v>
      </c>
      <c r="B174" s="6" t="s">
        <v>175</v>
      </c>
      <c r="C174" s="13">
        <v>0</v>
      </c>
      <c r="D174" s="16">
        <v>7752</v>
      </c>
      <c r="E174" s="10">
        <f>C174/D174*100</f>
        <v>0</v>
      </c>
      <c r="F174" s="13">
        <v>14</v>
      </c>
      <c r="G174" s="9" t="s">
        <v>3</v>
      </c>
    </row>
    <row r="175" spans="1:7">
      <c r="A175">
        <v>173</v>
      </c>
      <c r="B175" s="6" t="s">
        <v>176</v>
      </c>
      <c r="C175" s="13">
        <v>0</v>
      </c>
      <c r="D175" s="16">
        <v>2236</v>
      </c>
      <c r="E175" s="10">
        <f>C175/D175*100</f>
        <v>0</v>
      </c>
      <c r="F175" s="13">
        <v>0</v>
      </c>
      <c r="G175" s="9" t="s">
        <v>3</v>
      </c>
    </row>
    <row r="176" spans="1:7">
      <c r="A176">
        <v>174</v>
      </c>
      <c r="B176" s="6" t="s">
        <v>177</v>
      </c>
      <c r="C176" s="13">
        <v>0</v>
      </c>
      <c r="D176" s="16">
        <v>5281</v>
      </c>
      <c r="E176" s="10">
        <f>C176/D176*100</f>
        <v>0</v>
      </c>
      <c r="F176" s="13">
        <v>6</v>
      </c>
      <c r="G176" s="9" t="s">
        <v>3</v>
      </c>
    </row>
    <row r="177" spans="1:7">
      <c r="A177">
        <v>175</v>
      </c>
      <c r="B177" s="6" t="s">
        <v>178</v>
      </c>
      <c r="C177" s="13">
        <v>0</v>
      </c>
      <c r="D177" s="16">
        <v>3922</v>
      </c>
      <c r="E177" s="10">
        <f>C177/D177*100</f>
        <v>0</v>
      </c>
      <c r="F177" s="13">
        <v>5</v>
      </c>
      <c r="G177" s="9" t="s">
        <v>3</v>
      </c>
    </row>
    <row r="178" spans="1:7">
      <c r="A178">
        <v>176</v>
      </c>
      <c r="B178" s="6" t="s">
        <v>179</v>
      </c>
      <c r="C178" s="13">
        <v>0</v>
      </c>
      <c r="D178" s="16">
        <v>6727</v>
      </c>
      <c r="E178" s="10">
        <f>C178/D178*100</f>
        <v>0</v>
      </c>
      <c r="F178" s="13">
        <v>4</v>
      </c>
      <c r="G178" s="9" t="s">
        <v>3</v>
      </c>
    </row>
    <row r="179" spans="1:7">
      <c r="A179">
        <v>177</v>
      </c>
      <c r="B179" s="6" t="s">
        <v>180</v>
      </c>
      <c r="C179" s="13">
        <v>0</v>
      </c>
      <c r="D179" s="16">
        <v>5871</v>
      </c>
      <c r="E179" s="10">
        <f>C179/D179*100</f>
        <v>0</v>
      </c>
      <c r="F179" s="13">
        <v>17</v>
      </c>
      <c r="G179" s="9" t="s">
        <v>3</v>
      </c>
    </row>
    <row r="180" spans="1:7">
      <c r="A180">
        <v>178</v>
      </c>
      <c r="B180" s="6" t="s">
        <v>229</v>
      </c>
      <c r="C180" s="13">
        <v>0</v>
      </c>
      <c r="D180" s="16">
        <v>8081</v>
      </c>
      <c r="E180" s="10">
        <f>C180/D180*100</f>
        <v>0</v>
      </c>
      <c r="F180" s="13">
        <v>20</v>
      </c>
      <c r="G180" s="9" t="s">
        <v>3</v>
      </c>
    </row>
    <row r="181" spans="1:7">
      <c r="A181">
        <v>179</v>
      </c>
      <c r="B181" s="6" t="s">
        <v>182</v>
      </c>
      <c r="C181" s="13">
        <v>0</v>
      </c>
      <c r="D181" s="16">
        <v>1230</v>
      </c>
      <c r="E181" s="10">
        <f>C181/D181*100</f>
        <v>0</v>
      </c>
      <c r="F181" s="13">
        <v>0</v>
      </c>
      <c r="G181" s="9" t="s">
        <v>3</v>
      </c>
    </row>
    <row r="182" spans="1:7">
      <c r="A182">
        <v>180</v>
      </c>
      <c r="B182" s="6" t="s">
        <v>183</v>
      </c>
      <c r="C182" s="13">
        <v>0</v>
      </c>
      <c r="D182" s="16">
        <v>1092</v>
      </c>
      <c r="E182" s="10">
        <f>C182/D182*100</f>
        <v>0</v>
      </c>
      <c r="F182" s="13">
        <v>3</v>
      </c>
      <c r="G182" s="9" t="s">
        <v>3</v>
      </c>
    </row>
    <row r="183" spans="1:7">
      <c r="A183">
        <v>181</v>
      </c>
      <c r="B183" s="6" t="s">
        <v>184</v>
      </c>
      <c r="C183" s="13">
        <v>0</v>
      </c>
      <c r="D183" s="16">
        <v>3064</v>
      </c>
      <c r="E183" s="10">
        <f>C183/D183*100</f>
        <v>0</v>
      </c>
      <c r="F183" s="13">
        <v>5</v>
      </c>
      <c r="G183" s="9" t="s">
        <v>3</v>
      </c>
    </row>
    <row r="184" spans="1:7">
      <c r="A184">
        <v>182</v>
      </c>
      <c r="B184" s="6" t="s">
        <v>185</v>
      </c>
      <c r="C184" s="13">
        <v>0</v>
      </c>
      <c r="D184" s="16">
        <v>7196</v>
      </c>
      <c r="E184" s="10">
        <f>C184/D184*100</f>
        <v>0</v>
      </c>
      <c r="F184" s="13">
        <v>15</v>
      </c>
      <c r="G184" s="9" t="s">
        <v>3</v>
      </c>
    </row>
    <row r="185" spans="1:7">
      <c r="A185">
        <v>183</v>
      </c>
      <c r="B185" s="6" t="s">
        <v>186</v>
      </c>
      <c r="C185" s="13">
        <v>0</v>
      </c>
      <c r="D185" s="16">
        <v>4431</v>
      </c>
      <c r="E185" s="10">
        <f>C185/D185*100</f>
        <v>0</v>
      </c>
      <c r="F185" s="13">
        <v>9</v>
      </c>
      <c r="G185" s="9" t="s">
        <v>3</v>
      </c>
    </row>
    <row r="186" spans="1:7">
      <c r="A186">
        <v>184</v>
      </c>
      <c r="B186" s="6" t="s">
        <v>187</v>
      </c>
      <c r="C186" s="13">
        <v>0</v>
      </c>
      <c r="D186" s="16">
        <v>3820</v>
      </c>
      <c r="E186" s="10">
        <f>C186/D186*100</f>
        <v>0</v>
      </c>
      <c r="F186" s="13">
        <v>28</v>
      </c>
      <c r="G186" s="9" t="s">
        <v>3</v>
      </c>
    </row>
    <row r="187" spans="1:7">
      <c r="A187">
        <v>185</v>
      </c>
      <c r="B187" s="6" t="s">
        <v>188</v>
      </c>
      <c r="C187" s="13">
        <v>0</v>
      </c>
      <c r="D187" s="16">
        <v>26138</v>
      </c>
      <c r="E187" s="10">
        <f>C187/D187*100</f>
        <v>0</v>
      </c>
      <c r="F187" s="13">
        <v>55</v>
      </c>
      <c r="G187" s="9" t="s">
        <v>3</v>
      </c>
    </row>
    <row r="188" spans="1:7">
      <c r="A188">
        <v>186</v>
      </c>
      <c r="B188" s="6" t="s">
        <v>189</v>
      </c>
      <c r="C188" s="13">
        <v>0</v>
      </c>
      <c r="D188" s="13">
        <v>2308</v>
      </c>
      <c r="E188" s="10">
        <f>C188/D188*100</f>
        <v>0</v>
      </c>
      <c r="F188" s="13">
        <v>0</v>
      </c>
      <c r="G188" s="9" t="s">
        <v>3</v>
      </c>
    </row>
    <row r="189" spans="1:7">
      <c r="A189">
        <v>187</v>
      </c>
      <c r="B189" s="6" t="s">
        <v>190</v>
      </c>
      <c r="C189" s="13">
        <v>0</v>
      </c>
      <c r="D189" s="13">
        <v>503</v>
      </c>
      <c r="E189" s="10">
        <f>C189/D189*100</f>
        <v>0</v>
      </c>
      <c r="F189" s="13">
        <v>0</v>
      </c>
      <c r="G189" s="9" t="s">
        <v>3</v>
      </c>
    </row>
    <row r="190" spans="1:7">
      <c r="A190">
        <v>188</v>
      </c>
      <c r="B190" s="6" t="s">
        <v>191</v>
      </c>
      <c r="C190" s="13">
        <v>0</v>
      </c>
      <c r="D190" s="13">
        <v>1848</v>
      </c>
      <c r="E190" s="10">
        <f>C190/D190*100</f>
        <v>0</v>
      </c>
      <c r="F190" s="13">
        <v>0</v>
      </c>
      <c r="G190" s="9" t="s">
        <v>3</v>
      </c>
    </row>
    <row r="191" spans="1:7">
      <c r="A191">
        <v>189</v>
      </c>
      <c r="B191" s="6" t="s">
        <v>192</v>
      </c>
      <c r="C191" s="13">
        <v>0</v>
      </c>
      <c r="D191" s="13">
        <v>2249</v>
      </c>
      <c r="E191" s="10">
        <f>C191/D191*100</f>
        <v>0</v>
      </c>
      <c r="F191" s="13">
        <v>4</v>
      </c>
      <c r="G191" s="9" t="s">
        <v>3</v>
      </c>
    </row>
    <row r="192" spans="1:7">
      <c r="A192">
        <v>190</v>
      </c>
      <c r="B192" s="6" t="s">
        <v>193</v>
      </c>
      <c r="C192" s="13">
        <v>0</v>
      </c>
      <c r="D192" s="13">
        <v>2803</v>
      </c>
      <c r="E192" s="10">
        <f>C192/D192*100</f>
        <v>0</v>
      </c>
      <c r="F192" s="13">
        <v>0</v>
      </c>
      <c r="G192" s="9" t="s">
        <v>3</v>
      </c>
    </row>
    <row r="193" spans="1:7">
      <c r="A193">
        <v>191</v>
      </c>
      <c r="B193" s="6" t="s">
        <v>194</v>
      </c>
      <c r="C193" s="13">
        <v>0</v>
      </c>
      <c r="D193" s="13">
        <v>1986</v>
      </c>
      <c r="E193" s="10">
        <f>C193/D193*100</f>
        <v>0</v>
      </c>
      <c r="F193" s="13">
        <v>4</v>
      </c>
      <c r="G193" s="9" t="s">
        <v>3</v>
      </c>
    </row>
    <row r="194" spans="1:7">
      <c r="A194">
        <v>192</v>
      </c>
      <c r="B194" s="6" t="s">
        <v>195</v>
      </c>
      <c r="C194" s="13">
        <v>0</v>
      </c>
      <c r="D194" s="13">
        <v>8406</v>
      </c>
      <c r="E194" s="10">
        <f>C194/D194*100</f>
        <v>0</v>
      </c>
      <c r="F194" s="13">
        <v>19</v>
      </c>
      <c r="G194" s="9" t="s">
        <v>3</v>
      </c>
    </row>
    <row r="195" spans="1:7">
      <c r="A195">
        <v>193</v>
      </c>
      <c r="B195" s="6" t="s">
        <v>196</v>
      </c>
      <c r="C195" s="13">
        <v>0</v>
      </c>
      <c r="D195" s="13">
        <v>7435</v>
      </c>
      <c r="E195" s="10">
        <f>C195/D195*100</f>
        <v>0</v>
      </c>
      <c r="F195" s="13">
        <v>50</v>
      </c>
      <c r="G195" s="9" t="s">
        <v>3</v>
      </c>
    </row>
    <row r="196" spans="1:7">
      <c r="A196">
        <v>194</v>
      </c>
      <c r="B196" s="6" t="s">
        <v>197</v>
      </c>
      <c r="C196" s="13">
        <v>0</v>
      </c>
      <c r="D196" s="13">
        <v>2847</v>
      </c>
      <c r="E196" s="10">
        <f>C196/D196*100</f>
        <v>0</v>
      </c>
      <c r="F196" s="13">
        <v>9</v>
      </c>
      <c r="G196" s="9" t="s">
        <v>3</v>
      </c>
    </row>
    <row r="197" spans="1:7">
      <c r="A197">
        <v>195</v>
      </c>
      <c r="B197" s="6" t="s">
        <v>198</v>
      </c>
      <c r="C197" s="13">
        <v>0</v>
      </c>
      <c r="D197" s="13">
        <v>10562</v>
      </c>
      <c r="E197" s="10">
        <f>C197/D197*100</f>
        <v>0</v>
      </c>
      <c r="F197" s="13">
        <v>21</v>
      </c>
      <c r="G197" s="9" t="s">
        <v>3</v>
      </c>
    </row>
    <row r="198" spans="1:7">
      <c r="A198">
        <v>196</v>
      </c>
      <c r="B198" s="6" t="s">
        <v>199</v>
      </c>
      <c r="C198" s="13">
        <v>0</v>
      </c>
      <c r="D198" s="13">
        <v>3397</v>
      </c>
      <c r="E198" s="10">
        <f>C198/D198*100</f>
        <v>0</v>
      </c>
      <c r="F198" s="13">
        <v>4</v>
      </c>
      <c r="G198" s="9" t="s">
        <v>3</v>
      </c>
    </row>
    <row r="199" spans="1:7">
      <c r="A199">
        <v>197</v>
      </c>
      <c r="B199" s="6" t="s">
        <v>200</v>
      </c>
      <c r="C199" s="13">
        <v>0</v>
      </c>
      <c r="D199" s="13">
        <v>4436</v>
      </c>
      <c r="E199" s="10">
        <f>C199/D199*100</f>
        <v>0</v>
      </c>
      <c r="F199" s="13">
        <v>10</v>
      </c>
      <c r="G199" s="9" t="s">
        <v>3</v>
      </c>
    </row>
    <row r="200" spans="1:7">
      <c r="A200">
        <v>198</v>
      </c>
      <c r="B200" s="6" t="s">
        <v>201</v>
      </c>
      <c r="C200" s="13">
        <v>0</v>
      </c>
      <c r="D200" s="13">
        <v>1789</v>
      </c>
      <c r="E200" s="10">
        <f>C200/D200*100</f>
        <v>0</v>
      </c>
      <c r="F200" s="13">
        <v>0</v>
      </c>
      <c r="G200" s="9" t="s">
        <v>3</v>
      </c>
    </row>
    <row r="201" spans="1:7">
      <c r="A201">
        <v>199</v>
      </c>
      <c r="B201" s="6" t="s">
        <v>202</v>
      </c>
      <c r="C201" s="13">
        <v>0</v>
      </c>
      <c r="D201" s="13">
        <v>3939</v>
      </c>
      <c r="E201" s="10">
        <f>C201/D201*100</f>
        <v>0</v>
      </c>
      <c r="F201" s="13">
        <v>13</v>
      </c>
      <c r="G201" s="9" t="s">
        <v>3</v>
      </c>
    </row>
    <row r="202" spans="1:7">
      <c r="A202">
        <v>200</v>
      </c>
      <c r="B202" s="6" t="s">
        <v>203</v>
      </c>
      <c r="C202" s="13">
        <v>0</v>
      </c>
      <c r="D202" s="13">
        <v>10766</v>
      </c>
      <c r="E202" s="10">
        <f>C202/D202*100</f>
        <v>0</v>
      </c>
      <c r="F202" s="13">
        <v>15</v>
      </c>
      <c r="G202" s="9" t="s">
        <v>3</v>
      </c>
    </row>
    <row r="203" spans="1:7">
      <c r="A203">
        <v>201</v>
      </c>
      <c r="B203" s="6" t="s">
        <v>204</v>
      </c>
      <c r="C203" s="13">
        <v>0</v>
      </c>
      <c r="D203" s="13">
        <v>1392</v>
      </c>
      <c r="E203" s="10">
        <f>C203/D203*100</f>
        <v>0</v>
      </c>
      <c r="F203" s="13">
        <v>0</v>
      </c>
      <c r="G203" s="9" t="s">
        <v>3</v>
      </c>
    </row>
    <row r="204" spans="1:7">
      <c r="A204">
        <v>202</v>
      </c>
      <c r="B204" s="6" t="s">
        <v>205</v>
      </c>
      <c r="C204" s="13">
        <v>0</v>
      </c>
      <c r="D204" s="13">
        <v>3120</v>
      </c>
      <c r="E204" s="10">
        <f>C204/D204*100</f>
        <v>0</v>
      </c>
      <c r="F204" s="13">
        <v>4</v>
      </c>
      <c r="G204" s="9" t="s">
        <v>3</v>
      </c>
    </row>
    <row r="205" spans="1:7">
      <c r="A205">
        <v>203</v>
      </c>
      <c r="B205" s="6" t="s">
        <v>206</v>
      </c>
      <c r="C205" s="13">
        <v>0</v>
      </c>
      <c r="D205" s="13">
        <v>1389</v>
      </c>
      <c r="E205" s="10">
        <f>C205/D205*100</f>
        <v>0</v>
      </c>
      <c r="F205" s="13">
        <v>0</v>
      </c>
      <c r="G205" s="9" t="s">
        <v>3</v>
      </c>
    </row>
    <row r="206" spans="1:7">
      <c r="A206">
        <v>204</v>
      </c>
      <c r="B206" s="6" t="s">
        <v>207</v>
      </c>
      <c r="C206" s="13">
        <v>0</v>
      </c>
      <c r="D206" s="13">
        <v>1382</v>
      </c>
      <c r="E206" s="10">
        <f>C206/D206*100</f>
        <v>0</v>
      </c>
      <c r="F206" s="13">
        <v>3</v>
      </c>
      <c r="G206" s="9" t="s">
        <v>3</v>
      </c>
    </row>
    <row r="207" spans="1:7">
      <c r="A207">
        <v>205</v>
      </c>
      <c r="B207" s="6" t="s">
        <v>208</v>
      </c>
      <c r="C207" s="13">
        <v>0</v>
      </c>
      <c r="D207" s="13">
        <v>5638</v>
      </c>
      <c r="E207" s="10">
        <f>C207/D207*100</f>
        <v>0</v>
      </c>
      <c r="F207" s="13">
        <v>17</v>
      </c>
      <c r="G207" s="9" t="s">
        <v>3</v>
      </c>
    </row>
    <row r="208" spans="1:7">
      <c r="A208">
        <v>206</v>
      </c>
      <c r="B208" s="6" t="s">
        <v>209</v>
      </c>
      <c r="C208" s="13">
        <v>0</v>
      </c>
      <c r="D208" s="13">
        <v>5869</v>
      </c>
      <c r="E208" s="10">
        <f>C208/D208*100</f>
        <v>0</v>
      </c>
      <c r="F208" s="13">
        <v>5</v>
      </c>
      <c r="G208" s="9" t="s">
        <v>3</v>
      </c>
    </row>
    <row r="209" spans="1:7">
      <c r="A209">
        <v>207</v>
      </c>
      <c r="B209" s="6" t="s">
        <v>210</v>
      </c>
      <c r="C209" s="13">
        <v>0</v>
      </c>
      <c r="D209" s="13">
        <v>2209</v>
      </c>
      <c r="E209" s="10">
        <f>C209/D209*100</f>
        <v>0</v>
      </c>
      <c r="F209" s="13">
        <v>3</v>
      </c>
      <c r="G209" s="9" t="s">
        <v>3</v>
      </c>
    </row>
    <row r="210" spans="1:7">
      <c r="A210">
        <v>208</v>
      </c>
      <c r="B210" s="6" t="s">
        <v>211</v>
      </c>
      <c r="C210" s="13">
        <v>0</v>
      </c>
      <c r="D210" s="13">
        <v>1476</v>
      </c>
      <c r="E210" s="10">
        <f>C210/D210*100</f>
        <v>0</v>
      </c>
      <c r="F210" s="13">
        <v>4</v>
      </c>
      <c r="G210" s="9" t="s">
        <v>3</v>
      </c>
    </row>
    <row r="211" spans="1:7">
      <c r="A211">
        <v>209</v>
      </c>
      <c r="B211" s="6" t="s">
        <v>212</v>
      </c>
      <c r="C211" s="13">
        <v>0</v>
      </c>
      <c r="D211" s="13">
        <v>6649</v>
      </c>
      <c r="E211" s="10">
        <f>C211/D211*100</f>
        <v>0</v>
      </c>
      <c r="F211" s="13">
        <v>6</v>
      </c>
      <c r="G211" s="9" t="s">
        <v>3</v>
      </c>
    </row>
    <row r="212" spans="1:7">
      <c r="A212">
        <v>210</v>
      </c>
      <c r="B212" s="6" t="s">
        <v>230</v>
      </c>
      <c r="C212" s="13">
        <v>0</v>
      </c>
      <c r="D212" s="13">
        <v>6649</v>
      </c>
      <c r="E212" s="10">
        <f>C212/D212*100</f>
        <v>0</v>
      </c>
      <c r="F212" s="13">
        <v>6</v>
      </c>
      <c r="G212" s="9" t="s">
        <v>3</v>
      </c>
    </row>
    <row r="213" spans="1:7">
      <c r="A213">
        <v>211</v>
      </c>
      <c r="B213" s="6" t="s">
        <v>231</v>
      </c>
      <c r="C213" s="13">
        <v>0</v>
      </c>
      <c r="D213" s="13">
        <v>1300</v>
      </c>
      <c r="E213" s="10">
        <f>C213/D213*100</f>
        <v>0</v>
      </c>
      <c r="F213" s="13">
        <v>0</v>
      </c>
      <c r="G213" s="9" t="s">
        <v>3</v>
      </c>
    </row>
    <row r="214" spans="1:7">
      <c r="D214" s="8"/>
    </row>
    <row r="215" spans="1:7">
      <c r="C215" s="9">
        <f>SUM(C3:C121)</f>
        <v>1845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Domen Savič</dc:creator>
  <cp:keywords/>
  <dc:description/>
  <cp:lastModifiedBy/>
  <cp:revision/>
  <dcterms:created xsi:type="dcterms:W3CDTF">2025-05-15T07:14:54Z</dcterms:created>
  <dcterms:modified xsi:type="dcterms:W3CDTF">2025-05-20T11:11:55Z</dcterms:modified>
  <cp:category/>
  <cp:contentStatus/>
</cp:coreProperties>
</file>